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Для выгрузки на сайт\09.08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I16" i="1"/>
  <c r="P16" i="1" l="1"/>
  <c r="I105" i="1"/>
  <c r="O105" i="1"/>
  <c r="I81" i="1"/>
  <c r="O81" i="1"/>
  <c r="I8" i="1"/>
  <c r="O8" i="1"/>
  <c r="I60" i="1"/>
  <c r="O60" i="1"/>
  <c r="I74" i="1"/>
  <c r="O74" i="1"/>
  <c r="I92" i="1"/>
  <c r="O92" i="1"/>
  <c r="I143" i="1"/>
  <c r="O143" i="1"/>
  <c r="I144" i="1"/>
  <c r="O144" i="1"/>
  <c r="I145" i="1"/>
  <c r="O145" i="1"/>
  <c r="I146" i="1"/>
  <c r="O146" i="1"/>
  <c r="I147" i="1"/>
  <c r="P147" i="1" s="1"/>
  <c r="O147" i="1"/>
  <c r="P74" i="1" l="1"/>
  <c r="P8" i="1"/>
  <c r="P105" i="1"/>
  <c r="P146" i="1"/>
  <c r="P145" i="1"/>
  <c r="P143" i="1"/>
  <c r="P60" i="1"/>
  <c r="P144" i="1"/>
  <c r="P81" i="1"/>
  <c r="P92" i="1"/>
  <c r="O23" i="1"/>
  <c r="I23" i="1"/>
  <c r="O130" i="1"/>
  <c r="I130" i="1"/>
  <c r="O20" i="1"/>
  <c r="I20" i="1"/>
  <c r="O113" i="1"/>
  <c r="I113" i="1"/>
  <c r="O112" i="1"/>
  <c r="I112" i="1"/>
  <c r="O121" i="1"/>
  <c r="I121" i="1"/>
  <c r="P121" i="1" s="1"/>
  <c r="O116" i="1"/>
  <c r="I116" i="1"/>
  <c r="O14" i="1"/>
  <c r="I14" i="1"/>
  <c r="O142" i="1"/>
  <c r="I142" i="1"/>
  <c r="O141" i="1"/>
  <c r="I141" i="1"/>
  <c r="O140" i="1"/>
  <c r="I140" i="1"/>
  <c r="O139" i="1"/>
  <c r="I139" i="1"/>
  <c r="O138" i="1"/>
  <c r="I138" i="1"/>
  <c r="O137" i="1"/>
  <c r="I137" i="1"/>
  <c r="O136" i="1"/>
  <c r="I136" i="1"/>
  <c r="O135" i="1"/>
  <c r="I135" i="1"/>
  <c r="O134" i="1"/>
  <c r="I134" i="1"/>
  <c r="O133" i="1"/>
  <c r="I133" i="1"/>
  <c r="O132" i="1"/>
  <c r="I132" i="1"/>
  <c r="O131" i="1"/>
  <c r="I131" i="1"/>
  <c r="O129" i="1"/>
  <c r="I129" i="1"/>
  <c r="O128" i="1"/>
  <c r="I128" i="1"/>
  <c r="O127" i="1"/>
  <c r="I127" i="1"/>
  <c r="O126" i="1"/>
  <c r="I126" i="1"/>
  <c r="O124" i="1"/>
  <c r="I124" i="1"/>
  <c r="O123" i="1"/>
  <c r="I123" i="1"/>
  <c r="O122" i="1"/>
  <c r="I122" i="1"/>
  <c r="O120" i="1"/>
  <c r="I120" i="1"/>
  <c r="O119" i="1"/>
  <c r="I119" i="1"/>
  <c r="O118" i="1"/>
  <c r="I118" i="1"/>
  <c r="O117" i="1"/>
  <c r="I117" i="1"/>
  <c r="O115" i="1"/>
  <c r="I115" i="1"/>
  <c r="O114" i="1"/>
  <c r="I114" i="1"/>
  <c r="O111" i="1"/>
  <c r="I111" i="1"/>
  <c r="O110" i="1"/>
  <c r="I110" i="1"/>
  <c r="O109" i="1"/>
  <c r="I109" i="1"/>
  <c r="O108" i="1"/>
  <c r="I108" i="1"/>
  <c r="O107" i="1"/>
  <c r="I107" i="1"/>
  <c r="O106" i="1"/>
  <c r="I106" i="1"/>
  <c r="O104" i="1"/>
  <c r="I104" i="1"/>
  <c r="O103" i="1"/>
  <c r="I103" i="1"/>
  <c r="O102" i="1"/>
  <c r="I102" i="1"/>
  <c r="O101" i="1"/>
  <c r="I101" i="1"/>
  <c r="O100" i="1"/>
  <c r="I100" i="1"/>
  <c r="O99" i="1"/>
  <c r="I99" i="1"/>
  <c r="O98" i="1"/>
  <c r="I98" i="1"/>
  <c r="O97" i="1"/>
  <c r="I97" i="1"/>
  <c r="O96" i="1"/>
  <c r="I96" i="1"/>
  <c r="O95" i="1"/>
  <c r="I95" i="1"/>
  <c r="O94" i="1"/>
  <c r="I94" i="1"/>
  <c r="O93" i="1"/>
  <c r="I93" i="1"/>
  <c r="O91" i="1"/>
  <c r="I91" i="1"/>
  <c r="O90" i="1"/>
  <c r="I90" i="1"/>
  <c r="O89" i="1"/>
  <c r="I89" i="1"/>
  <c r="O88" i="1"/>
  <c r="I88" i="1"/>
  <c r="O87" i="1"/>
  <c r="I87" i="1"/>
  <c r="O86" i="1"/>
  <c r="I86" i="1"/>
  <c r="O85" i="1"/>
  <c r="I85" i="1"/>
  <c r="O84" i="1"/>
  <c r="I84" i="1"/>
  <c r="O83" i="1"/>
  <c r="I83" i="1"/>
  <c r="O82" i="1"/>
  <c r="I82" i="1"/>
  <c r="O80" i="1"/>
  <c r="I80" i="1"/>
  <c r="O79" i="1"/>
  <c r="I79" i="1"/>
  <c r="O78" i="1"/>
  <c r="I78" i="1"/>
  <c r="O77" i="1"/>
  <c r="I77" i="1"/>
  <c r="O76" i="1"/>
  <c r="I76" i="1"/>
  <c r="O75" i="1"/>
  <c r="I75" i="1"/>
  <c r="O73" i="1"/>
  <c r="I73" i="1"/>
  <c r="O72" i="1"/>
  <c r="I72" i="1"/>
  <c r="O71" i="1"/>
  <c r="I71" i="1"/>
  <c r="O70" i="1"/>
  <c r="I70" i="1"/>
  <c r="O69" i="1"/>
  <c r="I69" i="1"/>
  <c r="O68" i="1"/>
  <c r="I68" i="1"/>
  <c r="O67" i="1"/>
  <c r="I67" i="1"/>
  <c r="O66" i="1"/>
  <c r="I66" i="1"/>
  <c r="O65" i="1"/>
  <c r="I65" i="1"/>
  <c r="P65" i="1" s="1"/>
  <c r="O64" i="1"/>
  <c r="I64" i="1"/>
  <c r="O63" i="1"/>
  <c r="I63" i="1"/>
  <c r="O62" i="1"/>
  <c r="I62" i="1"/>
  <c r="O61" i="1"/>
  <c r="I61" i="1"/>
  <c r="P61" i="1" s="1"/>
  <c r="O59" i="1"/>
  <c r="I59" i="1"/>
  <c r="O58" i="1"/>
  <c r="I58" i="1"/>
  <c r="O57" i="1"/>
  <c r="I57" i="1"/>
  <c r="O56" i="1"/>
  <c r="I56" i="1"/>
  <c r="P56" i="1" s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P48" i="1" s="1"/>
  <c r="O47" i="1"/>
  <c r="I47" i="1"/>
  <c r="O46" i="1"/>
  <c r="I46" i="1"/>
  <c r="P46" i="1" s="1"/>
  <c r="O45" i="1"/>
  <c r="I45" i="1"/>
  <c r="O44" i="1"/>
  <c r="I44" i="1"/>
  <c r="O43" i="1"/>
  <c r="I43" i="1"/>
  <c r="O42" i="1"/>
  <c r="I42" i="1"/>
  <c r="P42" i="1" s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2" i="1"/>
  <c r="I22" i="1"/>
  <c r="O21" i="1"/>
  <c r="I21" i="1"/>
  <c r="O19" i="1"/>
  <c r="I19" i="1"/>
  <c r="O18" i="1"/>
  <c r="I18" i="1"/>
  <c r="O17" i="1"/>
  <c r="I17" i="1"/>
  <c r="O15" i="1"/>
  <c r="I15" i="1"/>
  <c r="O13" i="1"/>
  <c r="I13" i="1"/>
  <c r="O12" i="1"/>
  <c r="I12" i="1"/>
  <c r="O11" i="1"/>
  <c r="I11" i="1"/>
  <c r="O10" i="1"/>
  <c r="I10" i="1"/>
  <c r="O9" i="1"/>
  <c r="I9" i="1"/>
  <c r="O7" i="1"/>
  <c r="I7" i="1"/>
  <c r="O125" i="1"/>
  <c r="I125" i="1"/>
  <c r="P41" i="1" l="1"/>
  <c r="P72" i="1"/>
  <c r="P93" i="1"/>
  <c r="P95" i="1"/>
  <c r="P97" i="1"/>
  <c r="P99" i="1"/>
  <c r="P106" i="1"/>
  <c r="P110" i="1"/>
  <c r="P117" i="1"/>
  <c r="P127" i="1"/>
  <c r="P132" i="1"/>
  <c r="P112" i="1"/>
  <c r="P11" i="1"/>
  <c r="P13" i="1"/>
  <c r="P17" i="1"/>
  <c r="P19" i="1"/>
  <c r="P22" i="1"/>
  <c r="P25" i="1"/>
  <c r="P31" i="1"/>
  <c r="P33" i="1"/>
  <c r="P35" i="1"/>
  <c r="P37" i="1"/>
  <c r="P39" i="1"/>
  <c r="P109" i="1"/>
  <c r="P26" i="1"/>
  <c r="P30" i="1"/>
  <c r="P38" i="1"/>
  <c r="P45" i="1"/>
  <c r="P57" i="1"/>
  <c r="P137" i="1"/>
  <c r="P139" i="1"/>
  <c r="P141" i="1"/>
  <c r="P14" i="1"/>
  <c r="P116" i="1"/>
  <c r="P136" i="1"/>
  <c r="P64" i="1"/>
  <c r="P66" i="1"/>
  <c r="P68" i="1"/>
  <c r="P71" i="1"/>
  <c r="P73" i="1"/>
  <c r="P80" i="1"/>
  <c r="P83" i="1"/>
  <c r="P85" i="1"/>
  <c r="P87" i="1"/>
  <c r="P89" i="1"/>
  <c r="P91" i="1"/>
  <c r="P98" i="1"/>
  <c r="P100" i="1"/>
  <c r="P102" i="1"/>
  <c r="P104" i="1"/>
  <c r="P107" i="1"/>
  <c r="P115" i="1"/>
  <c r="P131" i="1"/>
  <c r="P23" i="1"/>
  <c r="P36" i="1"/>
  <c r="P62" i="1"/>
  <c r="P135" i="1"/>
  <c r="P9" i="1"/>
  <c r="P78" i="1"/>
  <c r="P124" i="1"/>
  <c r="P20" i="1"/>
  <c r="P7" i="1"/>
  <c r="P10" i="1"/>
  <c r="P12" i="1"/>
  <c r="P21" i="1"/>
  <c r="P29" i="1"/>
  <c r="P47" i="1"/>
  <c r="P49" i="1"/>
  <c r="P51" i="1"/>
  <c r="P53" i="1"/>
  <c r="P55" i="1"/>
  <c r="P67" i="1"/>
  <c r="P77" i="1"/>
  <c r="P82" i="1"/>
  <c r="P88" i="1"/>
  <c r="P90" i="1"/>
  <c r="P96" i="1"/>
  <c r="P118" i="1"/>
  <c r="P120" i="1"/>
  <c r="P123" i="1"/>
  <c r="P126" i="1"/>
  <c r="P128" i="1"/>
  <c r="P142" i="1"/>
  <c r="P113" i="1"/>
  <c r="P130" i="1"/>
  <c r="P24" i="1"/>
  <c r="P40" i="1"/>
  <c r="P54" i="1"/>
  <c r="P70" i="1"/>
  <c r="P108" i="1"/>
  <c r="P129" i="1"/>
  <c r="P28" i="1"/>
  <c r="P75" i="1"/>
  <c r="P114" i="1"/>
  <c r="P134" i="1"/>
  <c r="P44" i="1"/>
  <c r="P58" i="1"/>
  <c r="P125" i="1"/>
  <c r="P15" i="1"/>
  <c r="P18" i="1"/>
  <c r="P27" i="1"/>
  <c r="P32" i="1"/>
  <c r="P34" i="1"/>
  <c r="P43" i="1"/>
  <c r="P50" i="1"/>
  <c r="P52" i="1"/>
  <c r="P59" i="1"/>
  <c r="P63" i="1"/>
  <c r="P69" i="1"/>
  <c r="P76" i="1"/>
  <c r="P79" i="1"/>
  <c r="P84" i="1"/>
  <c r="P86" i="1"/>
  <c r="P94" i="1"/>
  <c r="P101" i="1"/>
  <c r="P103" i="1"/>
  <c r="P111" i="1"/>
  <c r="P119" i="1"/>
  <c r="P122" i="1"/>
  <c r="P133" i="1"/>
  <c r="P138" i="1"/>
  <c r="P140" i="1"/>
</calcChain>
</file>

<file path=xl/sharedStrings.xml><?xml version="1.0" encoding="utf-8"?>
<sst xmlns="http://schemas.openxmlformats.org/spreadsheetml/2006/main" count="450" uniqueCount="212">
  <si>
    <t>№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</si>
  <si>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</si>
  <si>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</si>
  <si>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</si>
  <si>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</si>
  <si>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Примечание: 
внутренние испытания (ВИ), олимпиады, договор о целевом приеме</t>
  </si>
  <si>
    <t>особое и преимущ. право</t>
  </si>
  <si>
    <t>Подлинник документа 
об образовании, согласие 
о зачислении, дата</t>
  </si>
  <si>
    <t>Заключили договор об образовании</t>
  </si>
  <si>
    <t>Заочная ф.о.</t>
  </si>
  <si>
    <t>Обществознание</t>
  </si>
  <si>
    <t>Русский язык</t>
  </si>
  <si>
    <t>История</t>
  </si>
  <si>
    <t>Основы государства и права*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</si>
  <si>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</si>
  <si>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</si>
  <si>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</si>
  <si>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</si>
  <si>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</si>
  <si>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</si>
  <si>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</si>
  <si>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</si>
  <si>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</si>
  <si>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целевой квоты</t>
  </si>
  <si>
    <t>Места по договорам об образовании</t>
  </si>
  <si>
    <t>Селезнева Кристина Николаевна</t>
  </si>
  <si>
    <t>*</t>
  </si>
  <si>
    <t>Абраамян Людмила Ашотовна</t>
  </si>
  <si>
    <t>Агаджанян Людмила Саркисовна</t>
  </si>
  <si>
    <t>Агеев Данила Александрович</t>
  </si>
  <si>
    <t>Подлинник представлен 26.07.2019</t>
  </si>
  <si>
    <t>СПД очная форма</t>
  </si>
  <si>
    <t>Акимова Анастасия Игоревна</t>
  </si>
  <si>
    <t>Подлинник представлен 23.07.2019</t>
  </si>
  <si>
    <t>Алейников Алексей Дмитриевич</t>
  </si>
  <si>
    <t>Алексанова Елизавета Сергеевна</t>
  </si>
  <si>
    <t>ВИ</t>
  </si>
  <si>
    <t>Аляев Валентин Владимирович</t>
  </si>
  <si>
    <t>СПД заочная форма</t>
  </si>
  <si>
    <t>Арканников Никита Сергеевич</t>
  </si>
  <si>
    <t>Ахматов Карим Усманович</t>
  </si>
  <si>
    <t>Ахмедова Сара Муслимовна</t>
  </si>
  <si>
    <t>Безручко Татьяна Сергеевна</t>
  </si>
  <si>
    <t>Бишарева Анастасия Олеговна</t>
  </si>
  <si>
    <t>Юриспруденция очно-заочная форма</t>
  </si>
  <si>
    <t>Борисова Анастасия Алексеевна</t>
  </si>
  <si>
    <t>Броян Майя Ростамовна</t>
  </si>
  <si>
    <t>Булахова Мария Николаевна</t>
  </si>
  <si>
    <t>Подлинник представлен 06.07.2019</t>
  </si>
  <si>
    <t>Бураева Диана Аслановна</t>
  </si>
  <si>
    <t>Подлинник представлен 25.07.2019</t>
  </si>
  <si>
    <t>Варданисян Карина Артаковна</t>
  </si>
  <si>
    <t>Вдовина Анна Витальевна</t>
  </si>
  <si>
    <t>Веселова Алиса Александровна</t>
  </si>
  <si>
    <t>Виноградов Иван Олегович</t>
  </si>
  <si>
    <t>Воронов Ярослав Игоревич</t>
  </si>
  <si>
    <t>Подлинник представлен 16.07.2019</t>
  </si>
  <si>
    <t>Гайдаренко Алина Владимировна</t>
  </si>
  <si>
    <t>Гайдукова Анастасия Андреевна</t>
  </si>
  <si>
    <t>Подлинник представлен 08.07.2019</t>
  </si>
  <si>
    <t>Гарбуз Диана Петровна</t>
  </si>
  <si>
    <t>Преимущ. Право</t>
  </si>
  <si>
    <t>Гатиев Ахмад Имранович</t>
  </si>
  <si>
    <t>Подлинник представлен 09.07.2019</t>
  </si>
  <si>
    <t>СПЮ ОЗФ</t>
  </si>
  <si>
    <t>Гетманская Анастасия Юрьевна</t>
  </si>
  <si>
    <t>договор о сотр.</t>
  </si>
  <si>
    <t>Гиреев Руслан Тимурович</t>
  </si>
  <si>
    <t>Гобец Валентина Евгеньевна</t>
  </si>
  <si>
    <t>Гогичаев Хетаг Георгиевич</t>
  </si>
  <si>
    <t>Головенькина Мария Владимировна</t>
  </si>
  <si>
    <t>Подлинник забран 28.06.2019</t>
  </si>
  <si>
    <t>Гринь Сергей Алексеевич</t>
  </si>
  <si>
    <t>Гришаева Юлия Ильинична</t>
  </si>
  <si>
    <t>Подлинник представлен 22.07.2019</t>
  </si>
  <si>
    <t>Гулбагомедов Зураб Магомедович</t>
  </si>
  <si>
    <t>Гурбанова Нармин Фатали кызы</t>
  </si>
  <si>
    <t>Данилова Валентина Андреевна</t>
  </si>
  <si>
    <t>Дашамолонова Алина Анатольевна</t>
  </si>
  <si>
    <t>Подлинник представлен 12.07.2019</t>
  </si>
  <si>
    <t>Демишев Кирилл Игоревич</t>
  </si>
  <si>
    <t>Денисенко Прасковья Сергеевна</t>
  </si>
  <si>
    <t>Дзейтова Элина Адамовна</t>
  </si>
  <si>
    <t>Дмитриева Элина Андреевна</t>
  </si>
  <si>
    <t>Долгова Дарья Александровна</t>
  </si>
  <si>
    <t>Заявление о согласии на зачисление</t>
  </si>
  <si>
    <t>Дремина Татьяна Александровна</t>
  </si>
  <si>
    <t>заявление о согласии на зачислении</t>
  </si>
  <si>
    <t>Дружко Александра Александровна</t>
  </si>
  <si>
    <t>ВИ, 2-й поток</t>
  </si>
  <si>
    <t>Жикова Виктория Денисовна</t>
  </si>
  <si>
    <t>Подлинник представлен 24.07.2019</t>
  </si>
  <si>
    <t>Жукова Елена Валерьевна</t>
  </si>
  <si>
    <t>Зарапина Ангелина Александровна</t>
  </si>
  <si>
    <t>Захарова Марина Дмитриевна</t>
  </si>
  <si>
    <t>Иванов Юрий Дмитриевич</t>
  </si>
  <si>
    <t>Изиев Ильяс Рашидханович</t>
  </si>
  <si>
    <t>Подлинник представлен 05.07.2019</t>
  </si>
  <si>
    <t>СПЮ ОФ</t>
  </si>
  <si>
    <t>Измайлов Роберт Норайрович</t>
  </si>
  <si>
    <t>Исмаилов Рафаэль Алиевич</t>
  </si>
  <si>
    <t>Казакова Виктория Николаевна</t>
  </si>
  <si>
    <t>Подлинник представлен 02.07.2019</t>
  </si>
  <si>
    <t>Казакова Виолетта Евгеньевна</t>
  </si>
  <si>
    <t>Каир Юлия Вадимовна</t>
  </si>
  <si>
    <t>Калентьева Татьяна Владимировна</t>
  </si>
  <si>
    <t>Канячкина Карина Юрьевна</t>
  </si>
  <si>
    <t>ВИ, низкий балл - недопуск к конкурсу</t>
  </si>
  <si>
    <t>Каримов Адам Бесланович</t>
  </si>
  <si>
    <t>Каримов Дэвид Русланович</t>
  </si>
  <si>
    <t>Каринский Никита Дмитриевич</t>
  </si>
  <si>
    <t>Карташева Зинаида Алексеевна</t>
  </si>
  <si>
    <t>Кернышев Кирилл Леонидович</t>
  </si>
  <si>
    <t>Князькина Виктория Александровна</t>
  </si>
  <si>
    <t>Юриспруденция очная форма</t>
  </si>
  <si>
    <t>Кобзев Николай Сергеевич</t>
  </si>
  <si>
    <t>Ковалева Арина Анатольевна</t>
  </si>
  <si>
    <t>Подлинник представлен 20.07.2019</t>
  </si>
  <si>
    <t>Кондратьева Анна Александровна</t>
  </si>
  <si>
    <t>Подлинник представлен 27.06.2019</t>
  </si>
  <si>
    <t>Кондратьева Евгения Александровна</t>
  </si>
  <si>
    <t>Коробейникова Полина Владиславовна</t>
  </si>
  <si>
    <t>Подлинник забран 23.07.2019</t>
  </si>
  <si>
    <t>Корчагина Александра Михайловна</t>
  </si>
  <si>
    <t>Косолапова Анастасия Эдуардовна</t>
  </si>
  <si>
    <t>Кузнецова Анастасия Андреевна</t>
  </si>
  <si>
    <t>Подлинник представлен 10.07.2019</t>
  </si>
  <si>
    <t>Кузьмина Саргылана Николаевна</t>
  </si>
  <si>
    <t>Кузьмич Светлана Юрьевна</t>
  </si>
  <si>
    <t>Ландышева Анастасия Анатольевна</t>
  </si>
  <si>
    <t>Подлинник представлен 13.07.2019</t>
  </si>
  <si>
    <t>Лапшов Никита Евгеньевич</t>
  </si>
  <si>
    <t>Леонова Ярослава Владимировна</t>
  </si>
  <si>
    <t>Лобова Карина Николаевна</t>
  </si>
  <si>
    <t>Максимова Полина Алексеевна</t>
  </si>
  <si>
    <t>Марзиев Ибрагим Борисович</t>
  </si>
  <si>
    <t>Марикян Анна Петросовна</t>
  </si>
  <si>
    <t>Подлинник представлен 25.06.2019</t>
  </si>
  <si>
    <t>Маркина Ксения Сергеевна</t>
  </si>
  <si>
    <t>Мартынова Анастасия Дмитриевна</t>
  </si>
  <si>
    <t>Мещеряков Михаил Сергеевич</t>
  </si>
  <si>
    <t>Мирзоева Сабина Махмадиёровна</t>
  </si>
  <si>
    <t>Подлинник представлен 15.07.2019</t>
  </si>
  <si>
    <t>Михаевич Артём Алексеевич</t>
  </si>
  <si>
    <t>Мишина Алина Тимофеевна</t>
  </si>
  <si>
    <t>Мищенко Илья Андреевич</t>
  </si>
  <si>
    <t>Морозова Ирина Сергеевна</t>
  </si>
  <si>
    <t>Мстоян Ася Сутал</t>
  </si>
  <si>
    <t>Муртазова Алина Алимовна</t>
  </si>
  <si>
    <t>Нащекина Анна Вячеславовна</t>
  </si>
  <si>
    <t>Невлютов Ринат Байрамович</t>
  </si>
  <si>
    <t>Никитушкина Валерия Никитовна</t>
  </si>
  <si>
    <t>Никулин Алексей Алексеевич</t>
  </si>
  <si>
    <t>Облаков Андрей Евгеньевич</t>
  </si>
  <si>
    <t>Пестрякова Ольга Николаевна</t>
  </si>
  <si>
    <t>Полисадов Вячеслав Алексеевич</t>
  </si>
  <si>
    <t>Прокопенко Егор Васильевич</t>
  </si>
  <si>
    <t>Пыкина Полина Павловна</t>
  </si>
  <si>
    <t>преимущ.право</t>
  </si>
  <si>
    <t>Пыренкова Виктория Романовна</t>
  </si>
  <si>
    <t>Решетников Давид Эдуардович</t>
  </si>
  <si>
    <t>ВИ 2 поток</t>
  </si>
  <si>
    <t>Савельева Ксения Сергеевна</t>
  </si>
  <si>
    <t>Салова Кристина Евгеньевна</t>
  </si>
  <si>
    <t>Салюк Анастасия Андреевна</t>
  </si>
  <si>
    <t>Симин Иосиф Геннадьевич</t>
  </si>
  <si>
    <t>Синякин Илья Владимирович</t>
  </si>
  <si>
    <t>Смоленский Захар Романович</t>
  </si>
  <si>
    <t>Сурикова Ксения Сергеевна</t>
  </si>
  <si>
    <t>Толмачев Руслан Максимович</t>
  </si>
  <si>
    <t>Толока Елена Леонидовна</t>
  </si>
  <si>
    <t>Троицкая Вероника Андреевна</t>
  </si>
  <si>
    <t>Трушко Виктория Александровна</t>
  </si>
  <si>
    <t>Подлинник представлен 04.07.2019</t>
  </si>
  <si>
    <t>Тюленева Анастасия Ивановна</t>
  </si>
  <si>
    <t>Утнасунова Ангелина Мингияновна</t>
  </si>
  <si>
    <t>Федюнин Глеб Александрович</t>
  </si>
  <si>
    <t>Подлинник представлен 03.07.2019</t>
  </si>
  <si>
    <t>Хаев Марат Русланович</t>
  </si>
  <si>
    <t>Хачирова Лана Виссарионовна</t>
  </si>
  <si>
    <t>Ховренкова София Владимировна</t>
  </si>
  <si>
    <t>Шубочкина Александра Ивановна</t>
  </si>
  <si>
    <t>Юсупов Азамат Юсупович</t>
  </si>
  <si>
    <t>Алексеев Станислав Алексеевич</t>
  </si>
  <si>
    <t>Оригинал представлен 04.07.2019</t>
  </si>
  <si>
    <t>Андрущенко Виолетта Витальевна</t>
  </si>
  <si>
    <t>Прищепова Диана Андреевна</t>
  </si>
  <si>
    <t>Подлинник представлен 29.07.2019</t>
  </si>
  <si>
    <t>Рязанцева Дарья Олеговна</t>
  </si>
  <si>
    <t>Оглуздин Алексей Владимирович</t>
  </si>
  <si>
    <t>Павлова Юлия Сергеевна</t>
  </si>
  <si>
    <t>Ачох Стефания Александровна</t>
  </si>
  <si>
    <t>Тараканова Ирина Сергеевна</t>
  </si>
  <si>
    <t>Подлинник представлен 31.07.2019</t>
  </si>
  <si>
    <t>Болотов Данил Константинович</t>
  </si>
  <si>
    <t>ВИ, низкий балл, недопуск</t>
  </si>
  <si>
    <t>ВИ, низкий балл, недопуск, Документы отозваны 01.08.2019</t>
  </si>
  <si>
    <t>договор о целевом обучении от Управления Судебного департамента в Московской области</t>
  </si>
  <si>
    <t>Подлинник представлен 19.07.2019</t>
  </si>
  <si>
    <t>Коннова Ангелина Евгеньевна</t>
  </si>
  <si>
    <t>Абуталибова Оксана Джабировна</t>
  </si>
  <si>
    <t>Газгиреев Валид Шамханович</t>
  </si>
  <si>
    <t>Зимин Василий Сергеевич</t>
  </si>
  <si>
    <t>Катюшина Елена Сергеевна</t>
  </si>
  <si>
    <t>Магомедов Гусейн Абдужапарович</t>
  </si>
  <si>
    <t>Мурадян Анна Тиграновна</t>
  </si>
  <si>
    <t>Янковская Виктория Владимировна</t>
  </si>
  <si>
    <t>Зачислена на юриспруденцию ОЗФ (бюджет)</t>
  </si>
  <si>
    <t>Зачислена на юриспруденцию ОФ (бюджет)</t>
  </si>
  <si>
    <t>Оригинал представлен 29.07.2019</t>
  </si>
  <si>
    <t>Оригинал представлен 07.08.2019</t>
  </si>
  <si>
    <t>Оригинал представлен 06.08.2019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</si>
</sst>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28">
    <xf numFmtId="0" fontId="0" fillId="0" borderId="0" xfId="0"/>
    <xf numFmtId="0" fontId="3" fillId="7" borderId="9" xfId="0" applyFont="1" applyFill="1" applyBorder="1" applyAlignment="1">
      <alignment horizontal="right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7" fillId="2" borderId="9" xfId="1" applyFont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7" fillId="7" borderId="9" xfId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10" fillId="7" borderId="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25" fillId="6" borderId="8" xfId="3" applyFont="1" applyBorder="1" applyAlignment="1">
      <alignment horizontal="center" vertical="center" wrapText="1"/>
    </xf>
    <xf numFmtId="0" fontId="25" fillId="6" borderId="9" xfId="3" applyFont="1" applyBorder="1" applyAlignment="1">
      <alignment horizontal="center" vertical="center" wrapText="1"/>
    </xf>
    <xf numFmtId="0" fontId="26" fillId="6" borderId="17" xfId="3" applyFont="1" applyBorder="1" applyAlignment="1">
      <alignment horizontal="center" vertical="center" textRotation="90" wrapText="1"/>
    </xf>
    <xf numFmtId="0" fontId="26" fillId="6" borderId="18" xfId="3" applyFont="1" applyBorder="1" applyAlignment="1">
      <alignment horizontal="center" vertical="center" textRotation="90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8" fillId="0" borderId="0" xfId="0" applyFont="1"/>
    <xf numFmtId="0" fontId="6" fillId="7" borderId="9" xfId="0" applyFont="1" applyFill="1" applyBorder="1" applyAlignment="1">
      <alignment horizontal="left" vertical="center"/>
    </xf>
    <xf numFmtId="0" fontId="18" fillId="14" borderId="30" xfId="0" applyFont="1" applyFill="1" applyBorder="1" applyAlignment="1">
      <alignment vertical="center"/>
    </xf>
    <xf numFmtId="0" fontId="18" fillId="14" borderId="3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25" fillId="5" borderId="3" xfId="2" applyFont="1" applyBorder="1" applyAlignment="1">
      <alignment horizontal="center" vertical="center" wrapText="1"/>
    </xf>
    <xf numFmtId="0" fontId="25" fillId="5" borderId="2" xfId="2" applyFont="1" applyBorder="1" applyAlignment="1">
      <alignment horizontal="center" vertical="center" wrapText="1"/>
    </xf>
    <xf numFmtId="0" fontId="25" fillId="5" borderId="10" xfId="2" applyFont="1" applyBorder="1" applyAlignment="1">
      <alignment horizontal="center" vertical="center" wrapText="1"/>
    </xf>
    <xf numFmtId="0" fontId="25" fillId="5" borderId="1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6" borderId="1" xfId="3" applyFont="1" applyBorder="1" applyAlignment="1">
      <alignment horizontal="center" vertical="center" wrapText="1"/>
    </xf>
    <xf numFmtId="0" fontId="26" fillId="6" borderId="2" xfId="3" applyFont="1" applyBorder="1" applyAlignment="1">
      <alignment horizontal="center" vertical="center" wrapText="1"/>
    </xf>
    <xf numFmtId="0" fontId="26" fillId="6" borderId="8" xfId="3" applyFont="1" applyBorder="1" applyAlignment="1">
      <alignment horizontal="center" vertical="center" wrapText="1"/>
    </xf>
    <xf numFmtId="0" fontId="26" fillId="6" borderId="9" xfId="3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3" fillId="8" borderId="5" xfId="0" applyFont="1" applyFill="1" applyBorder="1" applyAlignment="1">
      <alignment horizontal="center" vertical="center" textRotation="90" wrapText="1"/>
    </xf>
    <xf numFmtId="0" fontId="3" fillId="8" borderId="14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2" borderId="0" xfId="1" applyFont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/>
    </xf>
  </cellXfs>
  <cellStyles count="4">
    <cellStyle name="60% — акцент3" xfId="2" builtinId="40"/>
    <cellStyle name="60% — акцент6" xfId="3" builtinId="52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tabSelected="1" zoomScale="25" zoomScaleNormal="25" workbookViewId="0">
      <pane xSplit="20" ySplit="6" topLeftCell="U7" activePane="bottomRight" state="frozen"/>
      <selection pane="topRight" activeCell="U1" sqref="U1"/>
      <selection pane="bottomLeft" activeCell="A7" sqref="A7"/>
      <selection pane="bottomRight" activeCell="B9" sqref="B9"/>
    </sheetView>
  </sheetViews>
  <sheetFormatPr defaultRowHeight="61.5" x14ac:dyDescent="0.9"/>
  <cols>
    <col min="2" max="2" width="137.7109375" customWidth="1"/>
    <col min="3" max="4" width="21" style="72" customWidth="1"/>
    <col min="5" max="16" width="16.7109375" customWidth="1"/>
    <col min="17" max="18" width="65.28515625" customWidth="1"/>
    <col min="19" max="19" width="58.5703125" customWidth="1"/>
    <col min="20" max="20" width="91.140625" customWidth="1"/>
  </cols>
  <sheetData>
    <row r="1" spans="1:21" ht="45" customHeight="1" x14ac:dyDescent="0.25">
      <c r="A1" s="76" t="s">
        <v>0</v>
      </c>
      <c r="B1" s="79"/>
      <c r="C1" s="81" t="s">
        <v>1</v>
      </c>
      <c r="D1" s="82"/>
      <c r="E1" s="85" t="s">
        <v>2</v>
      </c>
      <c r="F1" s="86"/>
      <c r="G1" s="86"/>
      <c r="H1" s="86"/>
      <c r="I1" s="87"/>
      <c r="J1" s="85" t="s">
        <v>3</v>
      </c>
      <c r="K1" s="86"/>
      <c r="L1" s="86"/>
      <c r="M1" s="86"/>
      <c r="N1" s="86"/>
      <c r="O1" s="91"/>
      <c r="P1" s="110" t="s">
        <v>4</v>
      </c>
      <c r="Q1" s="115" t="s">
        <v>5</v>
      </c>
      <c r="R1" s="118" t="s">
        <v>6</v>
      </c>
      <c r="S1" s="121" t="s">
        <v>7</v>
      </c>
      <c r="T1" s="97" t="s">
        <v>8</v>
      </c>
    </row>
    <row r="2" spans="1:21" ht="38.25" customHeight="1" thickBot="1" x14ac:dyDescent="0.3">
      <c r="A2" s="77"/>
      <c r="B2" s="80"/>
      <c r="C2" s="83"/>
      <c r="D2" s="84"/>
      <c r="E2" s="88"/>
      <c r="F2" s="89"/>
      <c r="G2" s="89"/>
      <c r="H2" s="89"/>
      <c r="I2" s="90"/>
      <c r="J2" s="88"/>
      <c r="K2" s="89"/>
      <c r="L2" s="89"/>
      <c r="M2" s="89"/>
      <c r="N2" s="89"/>
      <c r="O2" s="92"/>
      <c r="P2" s="111"/>
      <c r="Q2" s="116"/>
      <c r="R2" s="119"/>
      <c r="S2" s="122"/>
      <c r="T2" s="98"/>
    </row>
    <row r="3" spans="1:21" ht="15" x14ac:dyDescent="0.25">
      <c r="A3" s="77"/>
      <c r="B3" s="80"/>
      <c r="C3" s="100" t="s">
        <v>9</v>
      </c>
      <c r="D3" s="101"/>
      <c r="E3" s="104" t="s">
        <v>10</v>
      </c>
      <c r="F3" s="106" t="s">
        <v>11</v>
      </c>
      <c r="G3" s="106" t="s">
        <v>12</v>
      </c>
      <c r="H3" s="106" t="s">
        <v>13</v>
      </c>
      <c r="I3" s="108" t="s">
        <v>14</v>
      </c>
      <c r="J3" s="93" t="s">
        <v>15</v>
      </c>
      <c r="K3" s="95" t="s">
        <v>16</v>
      </c>
      <c r="L3" s="95" t="s">
        <v>17</v>
      </c>
      <c r="M3" s="95" t="s">
        <v>18</v>
      </c>
      <c r="N3" s="95" t="s">
        <v>19</v>
      </c>
      <c r="O3" s="113" t="s">
        <v>20</v>
      </c>
      <c r="P3" s="111"/>
      <c r="Q3" s="116"/>
      <c r="R3" s="119"/>
      <c r="S3" s="122"/>
      <c r="T3" s="98"/>
    </row>
    <row r="4" spans="1:21" ht="45" customHeight="1" x14ac:dyDescent="0.25">
      <c r="A4" s="77"/>
      <c r="B4" s="80"/>
      <c r="C4" s="102"/>
      <c r="D4" s="103"/>
      <c r="E4" s="104"/>
      <c r="F4" s="106"/>
      <c r="G4" s="106"/>
      <c r="H4" s="106"/>
      <c r="I4" s="108"/>
      <c r="J4" s="93"/>
      <c r="K4" s="95"/>
      <c r="L4" s="95"/>
      <c r="M4" s="95"/>
      <c r="N4" s="95"/>
      <c r="O4" s="113"/>
      <c r="P4" s="111"/>
      <c r="Q4" s="116"/>
      <c r="R4" s="119"/>
      <c r="S4" s="122"/>
      <c r="T4" s="98"/>
    </row>
    <row r="5" spans="1:21" ht="43.5" customHeight="1" x14ac:dyDescent="0.25">
      <c r="A5" s="77"/>
      <c r="B5" s="1" t="s">
        <v>21</v>
      </c>
      <c r="C5" s="62">
        <v>2</v>
      </c>
      <c r="D5" s="63">
        <v>30</v>
      </c>
      <c r="E5" s="104"/>
      <c r="F5" s="106"/>
      <c r="G5" s="106"/>
      <c r="H5" s="106"/>
      <c r="I5" s="108"/>
      <c r="J5" s="93"/>
      <c r="K5" s="95"/>
      <c r="L5" s="95"/>
      <c r="M5" s="95"/>
      <c r="N5" s="95"/>
      <c r="O5" s="113"/>
      <c r="P5" s="111"/>
      <c r="Q5" s="116"/>
      <c r="R5" s="119"/>
      <c r="S5" s="122"/>
      <c r="T5" s="98"/>
    </row>
    <row r="6" spans="1:21" ht="409.6" customHeight="1" thickBot="1" x14ac:dyDescent="0.3">
      <c r="A6" s="78"/>
      <c r="B6" s="2" t="s">
        <v>22</v>
      </c>
      <c r="C6" s="64" t="s">
        <v>23</v>
      </c>
      <c r="D6" s="65" t="s">
        <v>24</v>
      </c>
      <c r="E6" s="105"/>
      <c r="F6" s="107"/>
      <c r="G6" s="107"/>
      <c r="H6" s="107"/>
      <c r="I6" s="109"/>
      <c r="J6" s="94"/>
      <c r="K6" s="96"/>
      <c r="L6" s="96"/>
      <c r="M6" s="96"/>
      <c r="N6" s="96"/>
      <c r="O6" s="114"/>
      <c r="P6" s="112"/>
      <c r="Q6" s="117"/>
      <c r="R6" s="120"/>
      <c r="S6" s="123"/>
      <c r="T6" s="99"/>
    </row>
    <row r="7" spans="1:21" ht="99" customHeight="1" x14ac:dyDescent="0.25">
      <c r="A7" s="3">
        <v>1</v>
      </c>
      <c r="B7" s="4" t="s">
        <v>27</v>
      </c>
      <c r="C7" s="66"/>
      <c r="D7" s="67" t="s">
        <v>26</v>
      </c>
      <c r="E7" s="51">
        <v>64</v>
      </c>
      <c r="F7" s="5">
        <v>78</v>
      </c>
      <c r="G7" s="5">
        <v>45</v>
      </c>
      <c r="H7" s="5"/>
      <c r="I7" s="6">
        <f>E7+F7+G7+H7</f>
        <v>187</v>
      </c>
      <c r="J7" s="7"/>
      <c r="K7" s="8"/>
      <c r="L7" s="8"/>
      <c r="M7" s="8"/>
      <c r="N7" s="8"/>
      <c r="O7" s="9">
        <f>SUM(J7:N7)</f>
        <v>0</v>
      </c>
      <c r="P7" s="10">
        <f>I7+O7</f>
        <v>187</v>
      </c>
      <c r="Q7" s="52"/>
      <c r="R7" s="53"/>
      <c r="S7" s="54"/>
      <c r="T7" s="11"/>
    </row>
    <row r="8" spans="1:21" ht="99" customHeight="1" x14ac:dyDescent="0.25">
      <c r="A8" s="12">
        <v>2</v>
      </c>
      <c r="B8" s="13" t="s">
        <v>200</v>
      </c>
      <c r="C8" s="68"/>
      <c r="D8" s="69" t="s">
        <v>26</v>
      </c>
      <c r="E8" s="14">
        <v>93</v>
      </c>
      <c r="F8" s="15">
        <v>78</v>
      </c>
      <c r="G8" s="15">
        <v>65</v>
      </c>
      <c r="H8" s="15"/>
      <c r="I8" s="16">
        <f>E8+F8+G8+H8</f>
        <v>236</v>
      </c>
      <c r="J8" s="17"/>
      <c r="K8" s="18"/>
      <c r="L8" s="24">
        <v>5</v>
      </c>
      <c r="M8" s="24"/>
      <c r="N8" s="24"/>
      <c r="O8" s="9">
        <f>SUM(J8:N8)</f>
        <v>5</v>
      </c>
      <c r="P8" s="19">
        <f>I8+O8</f>
        <v>241</v>
      </c>
      <c r="Q8" s="56"/>
      <c r="R8" s="57"/>
      <c r="S8" s="55" t="s">
        <v>210</v>
      </c>
      <c r="T8" s="23"/>
    </row>
    <row r="9" spans="1:21" ht="99" customHeight="1" x14ac:dyDescent="0.25">
      <c r="A9" s="3">
        <v>3</v>
      </c>
      <c r="B9" s="13" t="s">
        <v>28</v>
      </c>
      <c r="C9" s="68"/>
      <c r="D9" s="69" t="s">
        <v>26</v>
      </c>
      <c r="E9" s="14">
        <v>62</v>
      </c>
      <c r="F9" s="15">
        <v>71</v>
      </c>
      <c r="G9" s="15">
        <v>65</v>
      </c>
      <c r="H9" s="15"/>
      <c r="I9" s="16">
        <f>E9+F9+G9+H9</f>
        <v>198</v>
      </c>
      <c r="J9" s="17"/>
      <c r="K9" s="18"/>
      <c r="L9" s="18"/>
      <c r="M9" s="18"/>
      <c r="N9" s="18"/>
      <c r="O9" s="9">
        <f>SUM(J9:N9)</f>
        <v>0</v>
      </c>
      <c r="P9" s="19">
        <f>I9+O9</f>
        <v>198</v>
      </c>
      <c r="Q9" s="20"/>
      <c r="R9" s="21"/>
      <c r="S9" s="22"/>
      <c r="T9" s="23"/>
    </row>
    <row r="10" spans="1:21" ht="99" customHeight="1" x14ac:dyDescent="0.25">
      <c r="A10" s="12">
        <v>4</v>
      </c>
      <c r="B10" s="13" t="s">
        <v>29</v>
      </c>
      <c r="C10" s="68"/>
      <c r="D10" s="69" t="s">
        <v>26</v>
      </c>
      <c r="E10" s="14">
        <v>63</v>
      </c>
      <c r="F10" s="15">
        <v>78</v>
      </c>
      <c r="G10" s="15">
        <v>58</v>
      </c>
      <c r="H10" s="15"/>
      <c r="I10" s="16">
        <f>E10+F10+G10+H10</f>
        <v>199</v>
      </c>
      <c r="J10" s="17"/>
      <c r="K10" s="18"/>
      <c r="L10" s="24"/>
      <c r="M10" s="24"/>
      <c r="N10" s="24"/>
      <c r="O10" s="9">
        <f>SUM(J10:N10)</f>
        <v>0</v>
      </c>
      <c r="P10" s="10">
        <f>I10+O10</f>
        <v>199</v>
      </c>
      <c r="Q10" s="20"/>
      <c r="R10" s="21"/>
      <c r="S10" s="25" t="s">
        <v>30</v>
      </c>
      <c r="T10" s="127" t="s">
        <v>31</v>
      </c>
      <c r="U10" s="59"/>
    </row>
    <row r="11" spans="1:21" ht="99" customHeight="1" x14ac:dyDescent="0.25">
      <c r="A11" s="3">
        <v>5</v>
      </c>
      <c r="B11" s="13" t="s">
        <v>32</v>
      </c>
      <c r="C11" s="68"/>
      <c r="D11" s="69" t="s">
        <v>26</v>
      </c>
      <c r="E11" s="14">
        <v>70</v>
      </c>
      <c r="F11" s="15">
        <v>91</v>
      </c>
      <c r="G11" s="15">
        <v>48</v>
      </c>
      <c r="H11" s="15"/>
      <c r="I11" s="16">
        <f>E11+F11+G11+H11</f>
        <v>209</v>
      </c>
      <c r="J11" s="17"/>
      <c r="K11" s="18"/>
      <c r="L11" s="18">
        <v>5</v>
      </c>
      <c r="M11" s="18"/>
      <c r="N11" s="18"/>
      <c r="O11" s="9">
        <f>SUM(J11:N11)</f>
        <v>5</v>
      </c>
      <c r="P11" s="19">
        <f>I11+O11</f>
        <v>214</v>
      </c>
      <c r="Q11" s="20"/>
      <c r="R11" s="21"/>
      <c r="S11" s="25" t="s">
        <v>33</v>
      </c>
      <c r="T11" s="50"/>
    </row>
    <row r="12" spans="1:21" ht="99" customHeight="1" x14ac:dyDescent="0.25">
      <c r="A12" s="12">
        <v>6</v>
      </c>
      <c r="B12" s="13" t="s">
        <v>34</v>
      </c>
      <c r="C12" s="68"/>
      <c r="D12" s="69" t="s">
        <v>26</v>
      </c>
      <c r="E12" s="14">
        <v>77</v>
      </c>
      <c r="F12" s="15">
        <v>72</v>
      </c>
      <c r="G12" s="15">
        <v>58</v>
      </c>
      <c r="H12" s="15"/>
      <c r="I12" s="16">
        <f>E12+F12+G12+H12</f>
        <v>207</v>
      </c>
      <c r="J12" s="17"/>
      <c r="K12" s="18"/>
      <c r="L12" s="18"/>
      <c r="M12" s="18"/>
      <c r="N12" s="18"/>
      <c r="O12" s="9">
        <f>SUM(J12:N12)</f>
        <v>0</v>
      </c>
      <c r="P12" s="19">
        <f>I12+O12</f>
        <v>207</v>
      </c>
      <c r="Q12" s="27"/>
      <c r="R12" s="28"/>
      <c r="S12" s="29"/>
      <c r="T12" s="23"/>
    </row>
    <row r="13" spans="1:21" ht="99" customHeight="1" x14ac:dyDescent="0.25">
      <c r="A13" s="3">
        <v>7</v>
      </c>
      <c r="B13" s="13" t="s">
        <v>35</v>
      </c>
      <c r="C13" s="68"/>
      <c r="D13" s="69" t="s">
        <v>26</v>
      </c>
      <c r="E13" s="30">
        <v>53</v>
      </c>
      <c r="F13" s="31">
        <v>62</v>
      </c>
      <c r="G13" s="15"/>
      <c r="H13" s="31">
        <v>75</v>
      </c>
      <c r="I13" s="16">
        <f>E13+F13+G13+H13</f>
        <v>190</v>
      </c>
      <c r="J13" s="17"/>
      <c r="K13" s="18"/>
      <c r="L13" s="24"/>
      <c r="M13" s="24"/>
      <c r="N13" s="24"/>
      <c r="O13" s="9">
        <f>SUM(J13:N13)</f>
        <v>0</v>
      </c>
      <c r="P13" s="10">
        <f>I13+O13</f>
        <v>190</v>
      </c>
      <c r="Q13" s="27" t="s">
        <v>36</v>
      </c>
      <c r="R13" s="28"/>
      <c r="S13" s="29"/>
      <c r="T13" s="23"/>
    </row>
    <row r="14" spans="1:21" ht="99" customHeight="1" x14ac:dyDescent="0.25">
      <c r="A14" s="12">
        <v>8</v>
      </c>
      <c r="B14" s="13" t="s">
        <v>183</v>
      </c>
      <c r="C14" s="68"/>
      <c r="D14" s="69" t="s">
        <v>26</v>
      </c>
      <c r="E14" s="14">
        <v>47</v>
      </c>
      <c r="F14" s="15">
        <v>58</v>
      </c>
      <c r="G14" s="15">
        <v>36</v>
      </c>
      <c r="H14" s="15"/>
      <c r="I14" s="16">
        <f>E14+F14+G14+H14</f>
        <v>141</v>
      </c>
      <c r="J14" s="17"/>
      <c r="K14" s="18"/>
      <c r="L14" s="24"/>
      <c r="M14" s="24"/>
      <c r="N14" s="24"/>
      <c r="O14" s="9">
        <f>SUM(J14:N14)</f>
        <v>0</v>
      </c>
      <c r="P14" s="19">
        <f>I14+O14</f>
        <v>141</v>
      </c>
      <c r="Q14" s="27"/>
      <c r="R14" s="28"/>
      <c r="S14" s="25" t="s">
        <v>184</v>
      </c>
      <c r="T14" s="23"/>
    </row>
    <row r="15" spans="1:21" ht="99" customHeight="1" x14ac:dyDescent="0.25">
      <c r="A15" s="3">
        <v>9</v>
      </c>
      <c r="B15" s="13" t="s">
        <v>37</v>
      </c>
      <c r="C15" s="68"/>
      <c r="D15" s="69" t="s">
        <v>26</v>
      </c>
      <c r="E15" s="14">
        <v>51</v>
      </c>
      <c r="F15" s="15">
        <v>60</v>
      </c>
      <c r="G15" s="15">
        <v>36</v>
      </c>
      <c r="H15" s="15"/>
      <c r="I15" s="16">
        <f>E15+F15+G15+H15</f>
        <v>147</v>
      </c>
      <c r="J15" s="17"/>
      <c r="K15" s="18"/>
      <c r="L15" s="24"/>
      <c r="M15" s="24"/>
      <c r="N15" s="24"/>
      <c r="O15" s="9">
        <f>SUM(J15:N15)</f>
        <v>0</v>
      </c>
      <c r="P15" s="19">
        <f>I15+O15</f>
        <v>147</v>
      </c>
      <c r="Q15" s="27"/>
      <c r="R15" s="28"/>
      <c r="S15" s="29"/>
      <c r="T15" s="32" t="s">
        <v>38</v>
      </c>
    </row>
    <row r="16" spans="1:21" ht="99" customHeight="1" x14ac:dyDescent="0.25">
      <c r="A16" s="12">
        <v>10</v>
      </c>
      <c r="B16" s="13" t="s">
        <v>185</v>
      </c>
      <c r="C16" s="68" t="s">
        <v>26</v>
      </c>
      <c r="D16" s="69"/>
      <c r="E16" s="60">
        <v>53</v>
      </c>
      <c r="F16" s="61">
        <v>62</v>
      </c>
      <c r="G16" s="39">
        <v>48</v>
      </c>
      <c r="H16" s="24"/>
      <c r="I16" s="16">
        <f>E16+F16+G16+H16</f>
        <v>163</v>
      </c>
      <c r="J16" s="17"/>
      <c r="K16" s="18"/>
      <c r="L16" s="24"/>
      <c r="M16" s="24"/>
      <c r="N16" s="24"/>
      <c r="O16" s="9">
        <f>SUM(J16:N16)</f>
        <v>0</v>
      </c>
      <c r="P16" s="10">
        <f>I16+O16</f>
        <v>163</v>
      </c>
      <c r="Q16" s="27" t="s">
        <v>197</v>
      </c>
      <c r="R16" s="28"/>
      <c r="S16" s="25" t="s">
        <v>198</v>
      </c>
      <c r="T16" s="23"/>
    </row>
    <row r="17" spans="1:20" ht="99" customHeight="1" x14ac:dyDescent="0.25">
      <c r="A17" s="3">
        <v>11</v>
      </c>
      <c r="B17" s="13" t="s">
        <v>39</v>
      </c>
      <c r="C17" s="68"/>
      <c r="D17" s="69" t="s">
        <v>26</v>
      </c>
      <c r="E17" s="14">
        <v>50</v>
      </c>
      <c r="F17" s="15">
        <v>56</v>
      </c>
      <c r="G17" s="15">
        <v>40</v>
      </c>
      <c r="H17" s="15"/>
      <c r="I17" s="16">
        <f>E17+F17+G17+H17</f>
        <v>146</v>
      </c>
      <c r="J17" s="17"/>
      <c r="K17" s="18"/>
      <c r="L17" s="24"/>
      <c r="M17" s="24"/>
      <c r="N17" s="24"/>
      <c r="O17" s="9">
        <f>SUM(J17:N17)</f>
        <v>0</v>
      </c>
      <c r="P17" s="19">
        <f>I17+O17</f>
        <v>146</v>
      </c>
      <c r="Q17" s="27"/>
      <c r="R17" s="28"/>
      <c r="S17" s="29"/>
      <c r="T17" s="23"/>
    </row>
    <row r="18" spans="1:20" ht="99" customHeight="1" x14ac:dyDescent="0.25">
      <c r="A18" s="12">
        <v>12</v>
      </c>
      <c r="B18" s="13" t="s">
        <v>40</v>
      </c>
      <c r="C18" s="68"/>
      <c r="D18" s="69" t="s">
        <v>26</v>
      </c>
      <c r="E18" s="33">
        <v>65</v>
      </c>
      <c r="F18" s="34">
        <v>50</v>
      </c>
      <c r="G18" s="15"/>
      <c r="H18" s="34">
        <v>49</v>
      </c>
      <c r="I18" s="16">
        <f>E18+F18+G18+H18</f>
        <v>164</v>
      </c>
      <c r="J18" s="17"/>
      <c r="K18" s="18"/>
      <c r="L18" s="24"/>
      <c r="M18" s="24"/>
      <c r="N18" s="24"/>
      <c r="O18" s="9">
        <f>SUM(J18:N18)</f>
        <v>0</v>
      </c>
      <c r="P18" s="19">
        <f>I18+O18</f>
        <v>164</v>
      </c>
      <c r="Q18" s="27" t="s">
        <v>36</v>
      </c>
      <c r="R18" s="28"/>
      <c r="S18" s="29"/>
      <c r="T18" s="23"/>
    </row>
    <row r="19" spans="1:20" ht="99" customHeight="1" x14ac:dyDescent="0.25">
      <c r="A19" s="3">
        <v>13</v>
      </c>
      <c r="B19" s="13" t="s">
        <v>41</v>
      </c>
      <c r="C19" s="68"/>
      <c r="D19" s="69" t="s">
        <v>26</v>
      </c>
      <c r="E19" s="14">
        <v>91</v>
      </c>
      <c r="F19" s="15">
        <v>87</v>
      </c>
      <c r="G19" s="15">
        <v>91</v>
      </c>
      <c r="H19" s="15"/>
      <c r="I19" s="16">
        <f>E19+F19+G19+H19</f>
        <v>269</v>
      </c>
      <c r="J19" s="17"/>
      <c r="K19" s="18"/>
      <c r="L19" s="24">
        <v>5</v>
      </c>
      <c r="M19" s="24"/>
      <c r="N19" s="24">
        <v>3</v>
      </c>
      <c r="O19" s="9">
        <f>SUM(J19:N19)</f>
        <v>8</v>
      </c>
      <c r="P19" s="10">
        <f>I19+O19</f>
        <v>277</v>
      </c>
      <c r="Q19" s="56"/>
      <c r="R19" s="57"/>
      <c r="S19" s="29"/>
      <c r="T19" s="23"/>
    </row>
    <row r="20" spans="1:20" ht="99" customHeight="1" x14ac:dyDescent="0.25">
      <c r="A20" s="12">
        <v>14</v>
      </c>
      <c r="B20" s="13" t="s">
        <v>191</v>
      </c>
      <c r="C20" s="68"/>
      <c r="D20" s="69" t="s">
        <v>26</v>
      </c>
      <c r="E20" s="33"/>
      <c r="F20" s="34">
        <v>28</v>
      </c>
      <c r="G20" s="15"/>
      <c r="H20" s="34"/>
      <c r="I20" s="16">
        <f>E20+F20+G20+H20</f>
        <v>28</v>
      </c>
      <c r="J20" s="17"/>
      <c r="K20" s="18"/>
      <c r="L20" s="24"/>
      <c r="M20" s="24"/>
      <c r="N20" s="24"/>
      <c r="O20" s="9">
        <f>SUM(J20:N20)</f>
        <v>0</v>
      </c>
      <c r="P20" s="19">
        <f>I20+O20</f>
        <v>28</v>
      </c>
      <c r="Q20" s="44" t="s">
        <v>195</v>
      </c>
      <c r="R20" s="28"/>
      <c r="S20" s="35"/>
      <c r="T20" s="23"/>
    </row>
    <row r="21" spans="1:20" ht="99" customHeight="1" x14ac:dyDescent="0.25">
      <c r="A21" s="3">
        <v>15</v>
      </c>
      <c r="B21" s="13" t="s">
        <v>42</v>
      </c>
      <c r="C21" s="68"/>
      <c r="D21" s="69" t="s">
        <v>26</v>
      </c>
      <c r="E21" s="14">
        <v>61</v>
      </c>
      <c r="F21" s="15">
        <v>61</v>
      </c>
      <c r="G21" s="15">
        <v>64</v>
      </c>
      <c r="H21" s="15"/>
      <c r="I21" s="16">
        <f>E21+F21+G21+H21</f>
        <v>186</v>
      </c>
      <c r="J21" s="17"/>
      <c r="K21" s="18"/>
      <c r="L21" s="18"/>
      <c r="M21" s="18"/>
      <c r="N21" s="18"/>
      <c r="O21" s="9">
        <f>SUM(J21:N21)</f>
        <v>0</v>
      </c>
      <c r="P21" s="19">
        <f>I21+O21</f>
        <v>186</v>
      </c>
      <c r="Q21" s="56"/>
      <c r="R21" s="57"/>
      <c r="S21" s="29"/>
      <c r="T21" s="23"/>
    </row>
    <row r="22" spans="1:20" ht="99" customHeight="1" x14ac:dyDescent="0.25">
      <c r="A22" s="12">
        <v>16</v>
      </c>
      <c r="B22" s="13" t="s">
        <v>43</v>
      </c>
      <c r="C22" s="68"/>
      <c r="D22" s="69" t="s">
        <v>26</v>
      </c>
      <c r="E22" s="14">
        <v>72</v>
      </c>
      <c r="F22" s="15">
        <v>80</v>
      </c>
      <c r="G22" s="15">
        <v>67</v>
      </c>
      <c r="H22" s="15"/>
      <c r="I22" s="16">
        <f>E22+F22+G22+H22</f>
        <v>219</v>
      </c>
      <c r="J22" s="17"/>
      <c r="K22" s="18"/>
      <c r="L22" s="18">
        <v>5</v>
      </c>
      <c r="M22" s="18"/>
      <c r="N22" s="18"/>
      <c r="O22" s="9">
        <f>SUM(J22:N22)</f>
        <v>5</v>
      </c>
      <c r="P22" s="10">
        <f>I22+O22</f>
        <v>224</v>
      </c>
      <c r="Q22" s="20"/>
      <c r="R22" s="21"/>
      <c r="S22" s="25" t="s">
        <v>33</v>
      </c>
      <c r="T22" s="32" t="s">
        <v>44</v>
      </c>
    </row>
    <row r="23" spans="1:20" ht="99" customHeight="1" x14ac:dyDescent="0.25">
      <c r="A23" s="3">
        <v>17</v>
      </c>
      <c r="B23" s="13" t="s">
        <v>194</v>
      </c>
      <c r="C23" s="68"/>
      <c r="D23" s="69" t="s">
        <v>26</v>
      </c>
      <c r="E23" s="14">
        <v>45</v>
      </c>
      <c r="F23" s="15">
        <v>67</v>
      </c>
      <c r="G23" s="15">
        <v>35</v>
      </c>
      <c r="H23" s="15"/>
      <c r="I23" s="16">
        <f>E23+F23+G23+H23</f>
        <v>147</v>
      </c>
      <c r="J23" s="17"/>
      <c r="K23" s="18">
        <v>2</v>
      </c>
      <c r="L23" s="24"/>
      <c r="M23" s="24"/>
      <c r="N23" s="24"/>
      <c r="O23" s="9">
        <f>SUM(J23:N23)</f>
        <v>2</v>
      </c>
      <c r="P23" s="10">
        <f>I23+O23</f>
        <v>149</v>
      </c>
      <c r="Q23" s="27"/>
      <c r="R23" s="28"/>
      <c r="S23" s="22"/>
      <c r="T23" s="23"/>
    </row>
    <row r="24" spans="1:20" ht="99" customHeight="1" x14ac:dyDescent="0.25">
      <c r="A24" s="12">
        <v>18</v>
      </c>
      <c r="B24" s="13" t="s">
        <v>45</v>
      </c>
      <c r="C24" s="68"/>
      <c r="D24" s="69" t="s">
        <v>26</v>
      </c>
      <c r="E24" s="14">
        <v>55</v>
      </c>
      <c r="F24" s="15">
        <v>70</v>
      </c>
      <c r="G24" s="15">
        <v>40</v>
      </c>
      <c r="H24" s="15"/>
      <c r="I24" s="16">
        <f>E24+F24+G24+H24</f>
        <v>165</v>
      </c>
      <c r="J24" s="17"/>
      <c r="K24" s="18"/>
      <c r="L24" s="24"/>
      <c r="M24" s="24"/>
      <c r="N24" s="24"/>
      <c r="O24" s="9">
        <f>SUM(J24:N24)</f>
        <v>0</v>
      </c>
      <c r="P24" s="19">
        <f>I24+O24</f>
        <v>165</v>
      </c>
      <c r="Q24" s="56"/>
      <c r="R24" s="57"/>
      <c r="S24" s="29"/>
      <c r="T24" s="32" t="s">
        <v>114</v>
      </c>
    </row>
    <row r="25" spans="1:20" ht="99" customHeight="1" x14ac:dyDescent="0.25">
      <c r="A25" s="3">
        <v>19</v>
      </c>
      <c r="B25" s="13" t="s">
        <v>46</v>
      </c>
      <c r="C25" s="68"/>
      <c r="D25" s="69" t="s">
        <v>26</v>
      </c>
      <c r="E25" s="14">
        <v>62</v>
      </c>
      <c r="F25" s="15">
        <v>65</v>
      </c>
      <c r="G25" s="15">
        <v>79</v>
      </c>
      <c r="H25" s="15"/>
      <c r="I25" s="16">
        <f>E25+F25+G25+H25</f>
        <v>206</v>
      </c>
      <c r="J25" s="17"/>
      <c r="K25" s="18"/>
      <c r="L25" s="18"/>
      <c r="M25" s="18"/>
      <c r="N25" s="18"/>
      <c r="O25" s="9">
        <f>SUM(J25:N25)</f>
        <v>0</v>
      </c>
      <c r="P25" s="19">
        <f>I25+O25</f>
        <v>206</v>
      </c>
      <c r="Q25" s="20"/>
      <c r="R25" s="21"/>
      <c r="S25" s="22"/>
      <c r="T25" s="23"/>
    </row>
    <row r="26" spans="1:20" ht="99" customHeight="1" x14ac:dyDescent="0.25">
      <c r="A26" s="12">
        <v>20</v>
      </c>
      <c r="B26" s="13" t="s">
        <v>47</v>
      </c>
      <c r="C26" s="68"/>
      <c r="D26" s="69" t="s">
        <v>26</v>
      </c>
      <c r="E26" s="14">
        <v>69</v>
      </c>
      <c r="F26" s="15">
        <v>73</v>
      </c>
      <c r="G26" s="15">
        <v>54</v>
      </c>
      <c r="H26" s="15"/>
      <c r="I26" s="16">
        <f>E26+F26+G26+H26</f>
        <v>196</v>
      </c>
      <c r="J26" s="17"/>
      <c r="K26" s="18"/>
      <c r="L26" s="24"/>
      <c r="M26" s="24"/>
      <c r="N26" s="24"/>
      <c r="O26" s="9">
        <f>SUM(J26:N26)</f>
        <v>0</v>
      </c>
      <c r="P26" s="10">
        <f>I26+O26</f>
        <v>196</v>
      </c>
      <c r="Q26" s="27"/>
      <c r="R26" s="28"/>
      <c r="S26" s="25" t="s">
        <v>48</v>
      </c>
      <c r="T26" s="26" t="s">
        <v>31</v>
      </c>
    </row>
    <row r="27" spans="1:20" ht="99" customHeight="1" x14ac:dyDescent="0.25">
      <c r="A27" s="3">
        <v>21</v>
      </c>
      <c r="B27" s="13" t="s">
        <v>49</v>
      </c>
      <c r="C27" s="68"/>
      <c r="D27" s="69" t="s">
        <v>26</v>
      </c>
      <c r="E27" s="14">
        <v>49</v>
      </c>
      <c r="F27" s="15">
        <v>71</v>
      </c>
      <c r="G27" s="15">
        <v>38</v>
      </c>
      <c r="H27" s="15"/>
      <c r="I27" s="16">
        <f>E27+F27+G27+H27</f>
        <v>158</v>
      </c>
      <c r="J27" s="17"/>
      <c r="K27" s="18"/>
      <c r="L27" s="24"/>
      <c r="M27" s="24"/>
      <c r="N27" s="24"/>
      <c r="O27" s="9">
        <f>SUM(J27:N27)</f>
        <v>0</v>
      </c>
      <c r="P27" s="19">
        <f>I27+O27</f>
        <v>158</v>
      </c>
      <c r="Q27" s="27"/>
      <c r="R27" s="28"/>
      <c r="S27" s="36" t="s">
        <v>50</v>
      </c>
      <c r="T27" s="23"/>
    </row>
    <row r="28" spans="1:20" ht="99" customHeight="1" x14ac:dyDescent="0.25">
      <c r="A28" s="12">
        <v>22</v>
      </c>
      <c r="B28" s="13" t="s">
        <v>51</v>
      </c>
      <c r="C28" s="68"/>
      <c r="D28" s="69" t="s">
        <v>26</v>
      </c>
      <c r="E28" s="14">
        <v>62</v>
      </c>
      <c r="F28" s="15">
        <v>70</v>
      </c>
      <c r="G28" s="15">
        <v>44</v>
      </c>
      <c r="H28" s="15"/>
      <c r="I28" s="16">
        <f>E28+F28+G28+H28</f>
        <v>176</v>
      </c>
      <c r="J28" s="17"/>
      <c r="K28" s="18"/>
      <c r="L28" s="18"/>
      <c r="M28" s="18"/>
      <c r="N28" s="18"/>
      <c r="O28" s="9">
        <f>SUM(J28:N28)</f>
        <v>0</v>
      </c>
      <c r="P28" s="19">
        <f>I28+O28</f>
        <v>176</v>
      </c>
      <c r="Q28" s="20"/>
      <c r="R28" s="21"/>
      <c r="S28" s="22"/>
      <c r="T28" s="23"/>
    </row>
    <row r="29" spans="1:20" ht="99" customHeight="1" x14ac:dyDescent="0.25">
      <c r="A29" s="3">
        <v>23</v>
      </c>
      <c r="B29" s="13" t="s">
        <v>52</v>
      </c>
      <c r="C29" s="68"/>
      <c r="D29" s="69" t="s">
        <v>26</v>
      </c>
      <c r="E29" s="14">
        <v>81</v>
      </c>
      <c r="F29" s="15">
        <v>72</v>
      </c>
      <c r="G29" s="15">
        <v>75</v>
      </c>
      <c r="H29" s="15"/>
      <c r="I29" s="16">
        <f>E29+F29+G29+H29</f>
        <v>228</v>
      </c>
      <c r="J29" s="17"/>
      <c r="K29" s="18">
        <v>2</v>
      </c>
      <c r="L29" s="18"/>
      <c r="M29" s="18"/>
      <c r="N29" s="18"/>
      <c r="O29" s="9">
        <f>SUM(J29:N29)</f>
        <v>2</v>
      </c>
      <c r="P29" s="10">
        <f>I29+O29</f>
        <v>230</v>
      </c>
      <c r="Q29" s="27"/>
      <c r="R29" s="28"/>
      <c r="S29" s="29"/>
      <c r="T29" s="23"/>
    </row>
    <row r="30" spans="1:20" ht="99" customHeight="1" x14ac:dyDescent="0.25">
      <c r="A30" s="12">
        <v>24</v>
      </c>
      <c r="B30" s="13" t="s">
        <v>53</v>
      </c>
      <c r="C30" s="68"/>
      <c r="D30" s="69" t="s">
        <v>26</v>
      </c>
      <c r="E30" s="14">
        <v>64</v>
      </c>
      <c r="F30" s="15">
        <v>65</v>
      </c>
      <c r="G30" s="15">
        <v>70</v>
      </c>
      <c r="H30" s="15"/>
      <c r="I30" s="16">
        <f>E30+F30+G30+H30</f>
        <v>199</v>
      </c>
      <c r="J30" s="17"/>
      <c r="K30" s="18">
        <v>2</v>
      </c>
      <c r="L30" s="24"/>
      <c r="M30" s="24">
        <v>1</v>
      </c>
      <c r="N30" s="24"/>
      <c r="O30" s="9">
        <f>SUM(J30:N30)</f>
        <v>3</v>
      </c>
      <c r="P30" s="19">
        <f>I30+O30</f>
        <v>202</v>
      </c>
      <c r="Q30" s="56"/>
      <c r="R30" s="57"/>
      <c r="S30" s="36" t="s">
        <v>187</v>
      </c>
      <c r="T30" s="32" t="s">
        <v>114</v>
      </c>
    </row>
    <row r="31" spans="1:20" ht="99" customHeight="1" x14ac:dyDescent="0.25">
      <c r="A31" s="3">
        <v>25</v>
      </c>
      <c r="B31" s="13" t="s">
        <v>54</v>
      </c>
      <c r="C31" s="68"/>
      <c r="D31" s="69" t="s">
        <v>26</v>
      </c>
      <c r="E31" s="14">
        <v>55</v>
      </c>
      <c r="F31" s="15">
        <v>76</v>
      </c>
      <c r="G31" s="15">
        <v>50</v>
      </c>
      <c r="H31" s="15"/>
      <c r="I31" s="16">
        <f>E31+F31+G31+H31</f>
        <v>181</v>
      </c>
      <c r="J31" s="17"/>
      <c r="K31" s="18"/>
      <c r="L31" s="24"/>
      <c r="M31" s="24"/>
      <c r="N31" s="24"/>
      <c r="O31" s="9">
        <f>SUM(J31:N31)</f>
        <v>0</v>
      </c>
      <c r="P31" s="19">
        <f>I31+O31</f>
        <v>181</v>
      </c>
      <c r="Q31" s="27"/>
      <c r="R31" s="28"/>
      <c r="S31" s="29"/>
      <c r="T31" s="23"/>
    </row>
    <row r="32" spans="1:20" ht="99" customHeight="1" x14ac:dyDescent="0.25">
      <c r="A32" s="12">
        <v>26</v>
      </c>
      <c r="B32" s="13" t="s">
        <v>55</v>
      </c>
      <c r="C32" s="68"/>
      <c r="D32" s="69" t="s">
        <v>26</v>
      </c>
      <c r="E32" s="30">
        <v>52</v>
      </c>
      <c r="F32" s="31">
        <v>78</v>
      </c>
      <c r="G32" s="15"/>
      <c r="H32" s="31">
        <v>71</v>
      </c>
      <c r="I32" s="16">
        <f>E32+F32+G32+H32</f>
        <v>201</v>
      </c>
      <c r="J32" s="17"/>
      <c r="K32" s="18"/>
      <c r="L32" s="24"/>
      <c r="M32" s="24"/>
      <c r="N32" s="24"/>
      <c r="O32" s="9">
        <f>SUM(J32:N32)</f>
        <v>0</v>
      </c>
      <c r="P32" s="10">
        <f>I32+O32</f>
        <v>201</v>
      </c>
      <c r="Q32" s="27" t="s">
        <v>36</v>
      </c>
      <c r="R32" s="28"/>
      <c r="S32" s="29"/>
      <c r="T32" s="32" t="s">
        <v>38</v>
      </c>
    </row>
    <row r="33" spans="1:20" ht="99" customHeight="1" x14ac:dyDescent="0.25">
      <c r="A33" s="3">
        <v>27</v>
      </c>
      <c r="B33" s="13" t="s">
        <v>201</v>
      </c>
      <c r="C33" s="68"/>
      <c r="D33" s="69" t="s">
        <v>26</v>
      </c>
      <c r="E33" s="14">
        <v>46</v>
      </c>
      <c r="F33" s="15">
        <v>72</v>
      </c>
      <c r="G33" s="15">
        <v>41</v>
      </c>
      <c r="H33" s="15"/>
      <c r="I33" s="16">
        <f>E33+F33+G33+H33</f>
        <v>159</v>
      </c>
      <c r="J33" s="17"/>
      <c r="K33" s="18"/>
      <c r="L33" s="18"/>
      <c r="M33" s="18"/>
      <c r="N33" s="18"/>
      <c r="O33" s="9">
        <f>SUM(J33:N33)</f>
        <v>0</v>
      </c>
      <c r="P33" s="19">
        <f>I33+O33</f>
        <v>159</v>
      </c>
      <c r="Q33" s="27"/>
      <c r="R33" s="28"/>
      <c r="S33" s="25" t="s">
        <v>56</v>
      </c>
      <c r="T33" s="32" t="s">
        <v>38</v>
      </c>
    </row>
    <row r="34" spans="1:20" ht="99" customHeight="1" x14ac:dyDescent="0.25">
      <c r="A34" s="12">
        <v>28</v>
      </c>
      <c r="B34" s="13" t="s">
        <v>57</v>
      </c>
      <c r="C34" s="68"/>
      <c r="D34" s="69" t="s">
        <v>26</v>
      </c>
      <c r="E34" s="14">
        <v>72</v>
      </c>
      <c r="F34" s="15">
        <v>82</v>
      </c>
      <c r="G34" s="15">
        <v>86</v>
      </c>
      <c r="H34" s="15"/>
      <c r="I34" s="16">
        <f>E34+F34+G34+H34</f>
        <v>240</v>
      </c>
      <c r="J34" s="17"/>
      <c r="K34" s="18"/>
      <c r="L34" s="18"/>
      <c r="M34" s="18"/>
      <c r="N34" s="18">
        <v>3</v>
      </c>
      <c r="O34" s="9">
        <f>SUM(J34:N34)</f>
        <v>3</v>
      </c>
      <c r="P34" s="19">
        <f>I34+O34</f>
        <v>243</v>
      </c>
      <c r="Q34" s="20"/>
      <c r="R34" s="21"/>
      <c r="S34" s="22"/>
      <c r="T34" s="23"/>
    </row>
    <row r="35" spans="1:20" ht="99" customHeight="1" x14ac:dyDescent="0.25">
      <c r="A35" s="3">
        <v>29</v>
      </c>
      <c r="B35" s="13" t="s">
        <v>58</v>
      </c>
      <c r="C35" s="68"/>
      <c r="D35" s="69" t="s">
        <v>26</v>
      </c>
      <c r="E35" s="14">
        <v>91</v>
      </c>
      <c r="F35" s="15">
        <v>98</v>
      </c>
      <c r="G35" s="15">
        <v>77</v>
      </c>
      <c r="H35" s="15"/>
      <c r="I35" s="16">
        <f>E35+F35+G35+H35</f>
        <v>266</v>
      </c>
      <c r="J35" s="17"/>
      <c r="K35" s="18"/>
      <c r="L35" s="18"/>
      <c r="M35" s="18"/>
      <c r="N35" s="18"/>
      <c r="O35" s="9">
        <f>SUM(J35:N35)</f>
        <v>0</v>
      </c>
      <c r="P35" s="10">
        <f>I35+O35</f>
        <v>266</v>
      </c>
      <c r="Q35" s="56"/>
      <c r="R35" s="57"/>
      <c r="S35" s="126" t="s">
        <v>59</v>
      </c>
      <c r="T35" s="75" t="s">
        <v>208</v>
      </c>
    </row>
    <row r="36" spans="1:20" ht="99" customHeight="1" x14ac:dyDescent="0.25">
      <c r="A36" s="12">
        <v>30</v>
      </c>
      <c r="B36" s="37" t="s">
        <v>60</v>
      </c>
      <c r="C36" s="68"/>
      <c r="D36" s="69" t="s">
        <v>26</v>
      </c>
      <c r="E36" s="14">
        <v>53</v>
      </c>
      <c r="F36" s="15">
        <v>60</v>
      </c>
      <c r="G36" s="15">
        <v>42</v>
      </c>
      <c r="H36" s="15"/>
      <c r="I36" s="16">
        <f>E36+F36+G36+H36</f>
        <v>155</v>
      </c>
      <c r="J36" s="17"/>
      <c r="K36" s="18"/>
      <c r="L36" s="18"/>
      <c r="M36" s="18"/>
      <c r="N36" s="18"/>
      <c r="O36" s="9">
        <f>SUM(J36:N36)</f>
        <v>0</v>
      </c>
      <c r="P36" s="19">
        <f>I36+O36</f>
        <v>155</v>
      </c>
      <c r="Q36" s="27"/>
      <c r="R36" s="28" t="s">
        <v>61</v>
      </c>
      <c r="S36" s="25" t="s">
        <v>59</v>
      </c>
      <c r="T36" s="23"/>
    </row>
    <row r="37" spans="1:20" ht="99" customHeight="1" x14ac:dyDescent="0.25">
      <c r="A37" s="3">
        <v>31</v>
      </c>
      <c r="B37" s="13" t="s">
        <v>62</v>
      </c>
      <c r="C37" s="68"/>
      <c r="D37" s="69" t="s">
        <v>26</v>
      </c>
      <c r="E37" s="30">
        <v>48</v>
      </c>
      <c r="F37" s="15">
        <v>57</v>
      </c>
      <c r="G37" s="15"/>
      <c r="H37" s="31">
        <v>61</v>
      </c>
      <c r="I37" s="16">
        <f>E37+F37+G37+H37</f>
        <v>166</v>
      </c>
      <c r="J37" s="17"/>
      <c r="K37" s="18"/>
      <c r="L37" s="24"/>
      <c r="M37" s="24"/>
      <c r="N37" s="24"/>
      <c r="O37" s="9">
        <f>SUM(J37:N37)</f>
        <v>0</v>
      </c>
      <c r="P37" s="19">
        <f>I37+O37</f>
        <v>166</v>
      </c>
      <c r="Q37" s="27" t="s">
        <v>36</v>
      </c>
      <c r="R37" s="28"/>
      <c r="S37" s="25" t="s">
        <v>63</v>
      </c>
      <c r="T37" s="38" t="s">
        <v>64</v>
      </c>
    </row>
    <row r="38" spans="1:20" ht="99" customHeight="1" x14ac:dyDescent="0.25">
      <c r="A38" s="12">
        <v>32</v>
      </c>
      <c r="B38" s="13" t="s">
        <v>65</v>
      </c>
      <c r="C38" s="68"/>
      <c r="D38" s="69" t="s">
        <v>26</v>
      </c>
      <c r="E38" s="14">
        <v>62</v>
      </c>
      <c r="F38" s="15">
        <v>70</v>
      </c>
      <c r="G38" s="15">
        <v>41</v>
      </c>
      <c r="H38" s="15"/>
      <c r="I38" s="16">
        <f>E38+F38+G38+H38</f>
        <v>173</v>
      </c>
      <c r="J38" s="17"/>
      <c r="K38" s="18"/>
      <c r="L38" s="24"/>
      <c r="M38" s="24"/>
      <c r="N38" s="24"/>
      <c r="O38" s="9">
        <f>SUM(J38:N38)</f>
        <v>0</v>
      </c>
      <c r="P38" s="10">
        <f>I38+O38</f>
        <v>173</v>
      </c>
      <c r="Q38" s="27" t="s">
        <v>66</v>
      </c>
      <c r="R38" s="28"/>
      <c r="S38" s="29"/>
      <c r="T38" s="32" t="s">
        <v>38</v>
      </c>
    </row>
    <row r="39" spans="1:20" ht="99" customHeight="1" x14ac:dyDescent="0.25">
      <c r="A39" s="3">
        <v>33</v>
      </c>
      <c r="B39" s="13" t="s">
        <v>67</v>
      </c>
      <c r="C39" s="68"/>
      <c r="D39" s="69" t="s">
        <v>26</v>
      </c>
      <c r="E39" s="14">
        <v>65</v>
      </c>
      <c r="F39" s="15">
        <v>70</v>
      </c>
      <c r="G39" s="15">
        <v>57</v>
      </c>
      <c r="H39" s="15"/>
      <c r="I39" s="16">
        <f>E39+F39+G39+H39</f>
        <v>192</v>
      </c>
      <c r="J39" s="17"/>
      <c r="K39" s="18"/>
      <c r="L39" s="18"/>
      <c r="M39" s="18"/>
      <c r="N39" s="18"/>
      <c r="O39" s="9">
        <f>SUM(J39:N39)</f>
        <v>0</v>
      </c>
      <c r="P39" s="10">
        <f>I39+O39</f>
        <v>192</v>
      </c>
      <c r="Q39" s="20"/>
      <c r="R39" s="21"/>
      <c r="S39" s="22"/>
      <c r="T39" s="23"/>
    </row>
    <row r="40" spans="1:20" ht="99" customHeight="1" x14ac:dyDescent="0.25">
      <c r="A40" s="12">
        <v>34</v>
      </c>
      <c r="B40" s="13" t="s">
        <v>68</v>
      </c>
      <c r="C40" s="68"/>
      <c r="D40" s="69" t="s">
        <v>26</v>
      </c>
      <c r="E40" s="14">
        <v>66</v>
      </c>
      <c r="F40" s="15">
        <v>76</v>
      </c>
      <c r="G40" s="15">
        <v>71</v>
      </c>
      <c r="H40" s="15"/>
      <c r="I40" s="16">
        <f>E40+F40+G40+H40</f>
        <v>213</v>
      </c>
      <c r="J40" s="17"/>
      <c r="K40" s="18"/>
      <c r="L40" s="24"/>
      <c r="M40" s="24"/>
      <c r="N40" s="24"/>
      <c r="O40" s="9">
        <f>SUM(J40:N40)</f>
        <v>0</v>
      </c>
      <c r="P40" s="19">
        <f>I40+O40</f>
        <v>213</v>
      </c>
      <c r="Q40" s="56"/>
      <c r="R40" s="57"/>
      <c r="S40" s="29"/>
      <c r="T40" s="26" t="s">
        <v>31</v>
      </c>
    </row>
    <row r="41" spans="1:20" ht="99" customHeight="1" x14ac:dyDescent="0.25">
      <c r="A41" s="3">
        <v>35</v>
      </c>
      <c r="B41" s="13" t="s">
        <v>69</v>
      </c>
      <c r="C41" s="68"/>
      <c r="D41" s="69" t="s">
        <v>26</v>
      </c>
      <c r="E41" s="30">
        <v>49</v>
      </c>
      <c r="F41" s="31">
        <v>56</v>
      </c>
      <c r="G41" s="15"/>
      <c r="H41" s="31">
        <v>35</v>
      </c>
      <c r="I41" s="16">
        <f>E41+F41+G41+H41</f>
        <v>140</v>
      </c>
      <c r="J41" s="17"/>
      <c r="K41" s="18"/>
      <c r="L41" s="24"/>
      <c r="M41" s="24"/>
      <c r="N41" s="24"/>
      <c r="O41" s="9">
        <f>SUM(J41:N41)</f>
        <v>0</v>
      </c>
      <c r="P41" s="19">
        <f>I41+O41</f>
        <v>140</v>
      </c>
      <c r="Q41" s="27" t="s">
        <v>36</v>
      </c>
      <c r="R41" s="28"/>
      <c r="S41" s="25" t="s">
        <v>50</v>
      </c>
      <c r="T41" s="38" t="s">
        <v>64</v>
      </c>
    </row>
    <row r="42" spans="1:20" ht="99" customHeight="1" x14ac:dyDescent="0.25">
      <c r="A42" s="12">
        <v>36</v>
      </c>
      <c r="B42" s="13" t="s">
        <v>70</v>
      </c>
      <c r="C42" s="68"/>
      <c r="D42" s="69" t="s">
        <v>26</v>
      </c>
      <c r="E42" s="14">
        <v>52</v>
      </c>
      <c r="F42" s="15">
        <v>60</v>
      </c>
      <c r="G42" s="15">
        <v>47</v>
      </c>
      <c r="H42" s="15"/>
      <c r="I42" s="16">
        <f>E42+F42+G42+H42</f>
        <v>159</v>
      </c>
      <c r="J42" s="17"/>
      <c r="K42" s="18"/>
      <c r="L42" s="24"/>
      <c r="M42" s="24"/>
      <c r="N42" s="24"/>
      <c r="O42" s="9">
        <f>SUM(J42:N42)</f>
        <v>0</v>
      </c>
      <c r="P42" s="10">
        <f>I42+O42</f>
        <v>159</v>
      </c>
      <c r="Q42" s="27"/>
      <c r="R42" s="28"/>
      <c r="S42" s="25" t="s">
        <v>71</v>
      </c>
      <c r="T42" s="23"/>
    </row>
    <row r="43" spans="1:20" ht="99" customHeight="1" x14ac:dyDescent="0.25">
      <c r="A43" s="3">
        <v>37</v>
      </c>
      <c r="B43" s="13" t="s">
        <v>72</v>
      </c>
      <c r="C43" s="68"/>
      <c r="D43" s="69" t="s">
        <v>26</v>
      </c>
      <c r="E43" s="14">
        <v>52</v>
      </c>
      <c r="F43" s="15">
        <v>71</v>
      </c>
      <c r="G43" s="15">
        <v>52</v>
      </c>
      <c r="H43" s="15"/>
      <c r="I43" s="16">
        <f>E43+F43+G43+H43</f>
        <v>175</v>
      </c>
      <c r="J43" s="17"/>
      <c r="K43" s="18"/>
      <c r="L43" s="24"/>
      <c r="M43" s="24"/>
      <c r="N43" s="24"/>
      <c r="O43" s="9">
        <f>SUM(J43:N43)</f>
        <v>0</v>
      </c>
      <c r="P43" s="19">
        <f>I43+O43</f>
        <v>175</v>
      </c>
      <c r="Q43" s="27"/>
      <c r="R43" s="28"/>
      <c r="S43" s="29"/>
      <c r="T43" s="23"/>
    </row>
    <row r="44" spans="1:20" ht="99" customHeight="1" x14ac:dyDescent="0.25">
      <c r="A44" s="12">
        <v>38</v>
      </c>
      <c r="B44" s="13" t="s">
        <v>73</v>
      </c>
      <c r="C44" s="68"/>
      <c r="D44" s="69" t="s">
        <v>26</v>
      </c>
      <c r="E44" s="14">
        <v>62</v>
      </c>
      <c r="F44" s="15">
        <v>51</v>
      </c>
      <c r="G44" s="15">
        <v>45</v>
      </c>
      <c r="H44" s="15"/>
      <c r="I44" s="16">
        <f>E44+F44+G44+H44</f>
        <v>158</v>
      </c>
      <c r="J44" s="17"/>
      <c r="K44" s="18"/>
      <c r="L44" s="18"/>
      <c r="M44" s="18"/>
      <c r="N44" s="18"/>
      <c r="O44" s="9">
        <f>SUM(J44:N44)</f>
        <v>0</v>
      </c>
      <c r="P44" s="19">
        <f>I44+O44</f>
        <v>158</v>
      </c>
      <c r="Q44" s="20"/>
      <c r="R44" s="21"/>
      <c r="S44" s="25" t="s">
        <v>74</v>
      </c>
      <c r="T44" s="23"/>
    </row>
    <row r="45" spans="1:20" ht="99" customHeight="1" x14ac:dyDescent="0.25">
      <c r="A45" s="3">
        <v>39</v>
      </c>
      <c r="B45" s="13" t="s">
        <v>75</v>
      </c>
      <c r="C45" s="68"/>
      <c r="D45" s="69" t="s">
        <v>26</v>
      </c>
      <c r="E45" s="30">
        <v>47</v>
      </c>
      <c r="F45" s="31">
        <v>64</v>
      </c>
      <c r="G45" s="15"/>
      <c r="H45" s="31">
        <v>41</v>
      </c>
      <c r="I45" s="16">
        <f>E45+F45+G45+H45</f>
        <v>152</v>
      </c>
      <c r="J45" s="17"/>
      <c r="K45" s="18"/>
      <c r="L45" s="24"/>
      <c r="M45" s="24"/>
      <c r="N45" s="24"/>
      <c r="O45" s="9">
        <f>SUM(J45:N45)</f>
        <v>0</v>
      </c>
      <c r="P45" s="10">
        <f>I45+O45</f>
        <v>152</v>
      </c>
      <c r="Q45" s="27" t="s">
        <v>36</v>
      </c>
      <c r="R45" s="28"/>
      <c r="S45" s="29"/>
      <c r="T45" s="38" t="s">
        <v>64</v>
      </c>
    </row>
    <row r="46" spans="1:20" ht="99" customHeight="1" x14ac:dyDescent="0.25">
      <c r="A46" s="12">
        <v>40</v>
      </c>
      <c r="B46" s="13" t="s">
        <v>76</v>
      </c>
      <c r="C46" s="68"/>
      <c r="D46" s="69" t="s">
        <v>26</v>
      </c>
      <c r="E46" s="14">
        <v>45</v>
      </c>
      <c r="F46" s="15">
        <v>50</v>
      </c>
      <c r="G46" s="15">
        <v>47</v>
      </c>
      <c r="H46" s="15"/>
      <c r="I46" s="16">
        <f>E46+F46+G46+H46</f>
        <v>142</v>
      </c>
      <c r="J46" s="17"/>
      <c r="K46" s="18"/>
      <c r="L46" s="18"/>
      <c r="M46" s="18"/>
      <c r="N46" s="18"/>
      <c r="O46" s="9">
        <f>SUM(J46:N46)</f>
        <v>0</v>
      </c>
      <c r="P46" s="19">
        <f>I46+O46</f>
        <v>142</v>
      </c>
      <c r="Q46" s="27"/>
      <c r="R46" s="28"/>
      <c r="S46" s="29"/>
      <c r="T46" s="23"/>
    </row>
    <row r="47" spans="1:20" ht="99" customHeight="1" x14ac:dyDescent="0.25">
      <c r="A47" s="3">
        <v>41</v>
      </c>
      <c r="B47" s="13" t="s">
        <v>77</v>
      </c>
      <c r="C47" s="68"/>
      <c r="D47" s="69" t="s">
        <v>26</v>
      </c>
      <c r="E47" s="30">
        <v>64</v>
      </c>
      <c r="F47" s="31">
        <v>48</v>
      </c>
      <c r="G47" s="31">
        <v>36</v>
      </c>
      <c r="H47" s="39"/>
      <c r="I47" s="16">
        <f>E47+F47+G47+H47</f>
        <v>148</v>
      </c>
      <c r="J47" s="17"/>
      <c r="K47" s="18"/>
      <c r="L47" s="18">
        <v>5</v>
      </c>
      <c r="M47" s="18"/>
      <c r="N47" s="18"/>
      <c r="O47" s="9">
        <f>SUM(J47:N47)</f>
        <v>5</v>
      </c>
      <c r="P47" s="19">
        <f>I47+O47</f>
        <v>153</v>
      </c>
      <c r="Q47" s="56" t="s">
        <v>36</v>
      </c>
      <c r="R47" s="57"/>
      <c r="S47" s="29"/>
      <c r="T47" s="23"/>
    </row>
    <row r="48" spans="1:20" ht="99" customHeight="1" x14ac:dyDescent="0.25">
      <c r="A48" s="12">
        <v>42</v>
      </c>
      <c r="B48" s="13" t="s">
        <v>78</v>
      </c>
      <c r="C48" s="68"/>
      <c r="D48" s="69" t="s">
        <v>26</v>
      </c>
      <c r="E48" s="14">
        <v>55</v>
      </c>
      <c r="F48" s="15">
        <v>67</v>
      </c>
      <c r="G48" s="15">
        <v>62</v>
      </c>
      <c r="H48" s="15"/>
      <c r="I48" s="16">
        <f>E48+F48+G48+H48</f>
        <v>184</v>
      </c>
      <c r="J48" s="17"/>
      <c r="K48" s="18"/>
      <c r="L48" s="24"/>
      <c r="M48" s="24"/>
      <c r="N48" s="24"/>
      <c r="O48" s="9">
        <f>SUM(J48:N48)</f>
        <v>0</v>
      </c>
      <c r="P48" s="10">
        <f>I48+O48</f>
        <v>184</v>
      </c>
      <c r="Q48" s="56" t="s">
        <v>66</v>
      </c>
      <c r="R48" s="57"/>
      <c r="S48" s="25" t="s">
        <v>79</v>
      </c>
      <c r="T48" s="26" t="s">
        <v>31</v>
      </c>
    </row>
    <row r="49" spans="1:20" ht="99" customHeight="1" x14ac:dyDescent="0.25">
      <c r="A49" s="3">
        <v>43</v>
      </c>
      <c r="B49" s="13" t="s">
        <v>80</v>
      </c>
      <c r="C49" s="68"/>
      <c r="D49" s="69" t="s">
        <v>26</v>
      </c>
      <c r="E49" s="30">
        <v>52</v>
      </c>
      <c r="F49" s="31">
        <v>46</v>
      </c>
      <c r="G49" s="15"/>
      <c r="H49" s="31">
        <v>47</v>
      </c>
      <c r="I49" s="16">
        <f>E49+F49+G49+H49</f>
        <v>145</v>
      </c>
      <c r="J49" s="17"/>
      <c r="K49" s="18"/>
      <c r="L49" s="24"/>
      <c r="M49" s="24"/>
      <c r="N49" s="24"/>
      <c r="O49" s="9">
        <f>SUM(J49:N49)</f>
        <v>0</v>
      </c>
      <c r="P49" s="19">
        <f>I49+O49</f>
        <v>145</v>
      </c>
      <c r="Q49" s="56" t="s">
        <v>36</v>
      </c>
      <c r="R49" s="57"/>
      <c r="S49" s="29"/>
      <c r="T49" s="23"/>
    </row>
    <row r="50" spans="1:20" ht="99" customHeight="1" x14ac:dyDescent="0.25">
      <c r="A50" s="12">
        <v>44</v>
      </c>
      <c r="B50" s="13" t="s">
        <v>81</v>
      </c>
      <c r="C50" s="68"/>
      <c r="D50" s="69" t="s">
        <v>26</v>
      </c>
      <c r="E50" s="14">
        <v>67</v>
      </c>
      <c r="F50" s="15">
        <v>56</v>
      </c>
      <c r="G50" s="15">
        <v>60</v>
      </c>
      <c r="H50" s="15"/>
      <c r="I50" s="16">
        <f>E50+F50+G50+H50</f>
        <v>183</v>
      </c>
      <c r="J50" s="17"/>
      <c r="K50" s="18"/>
      <c r="L50" s="18"/>
      <c r="M50" s="18"/>
      <c r="N50" s="18"/>
      <c r="O50" s="9">
        <f>SUM(J50:N50)</f>
        <v>0</v>
      </c>
      <c r="P50" s="19">
        <f>I50+O50</f>
        <v>183</v>
      </c>
      <c r="Q50" s="56"/>
      <c r="R50" s="57"/>
      <c r="S50" s="29"/>
      <c r="T50" s="23"/>
    </row>
    <row r="51" spans="1:20" ht="99" customHeight="1" x14ac:dyDescent="0.25">
      <c r="A51" s="3">
        <v>45</v>
      </c>
      <c r="B51" s="13" t="s">
        <v>82</v>
      </c>
      <c r="C51" s="68"/>
      <c r="D51" s="69" t="s">
        <v>26</v>
      </c>
      <c r="E51" s="14">
        <v>72</v>
      </c>
      <c r="F51" s="15">
        <v>80</v>
      </c>
      <c r="G51" s="15">
        <v>61</v>
      </c>
      <c r="H51" s="125"/>
      <c r="I51" s="16">
        <f>E51+F51+G51+H51</f>
        <v>213</v>
      </c>
      <c r="J51" s="17"/>
      <c r="K51" s="18"/>
      <c r="L51" s="18"/>
      <c r="M51" s="18"/>
      <c r="N51" s="18"/>
      <c r="O51" s="9">
        <f>SUM(J51:N51)</f>
        <v>0</v>
      </c>
      <c r="P51" s="10">
        <f>I51+O51</f>
        <v>213</v>
      </c>
      <c r="Q51" s="20"/>
      <c r="R51" s="21"/>
      <c r="S51" s="22"/>
      <c r="T51" s="23"/>
    </row>
    <row r="52" spans="1:20" ht="99" customHeight="1" x14ac:dyDescent="0.25">
      <c r="A52" s="12">
        <v>46</v>
      </c>
      <c r="B52" s="13" t="s">
        <v>83</v>
      </c>
      <c r="C52" s="68"/>
      <c r="D52" s="69" t="s">
        <v>26</v>
      </c>
      <c r="E52" s="14">
        <v>60</v>
      </c>
      <c r="F52" s="15">
        <v>78</v>
      </c>
      <c r="G52" s="15">
        <v>48</v>
      </c>
      <c r="H52" s="15"/>
      <c r="I52" s="16">
        <f>E52+F52+G52+H52</f>
        <v>186</v>
      </c>
      <c r="J52" s="17"/>
      <c r="K52" s="18"/>
      <c r="L52" s="18">
        <v>5</v>
      </c>
      <c r="M52" s="18"/>
      <c r="N52" s="18"/>
      <c r="O52" s="9">
        <f>SUM(J52:N52)</f>
        <v>5</v>
      </c>
      <c r="P52" s="19">
        <f>I52+O52</f>
        <v>191</v>
      </c>
      <c r="Q52" s="20"/>
      <c r="R52" s="21"/>
      <c r="S52" s="25" t="s">
        <v>63</v>
      </c>
      <c r="T52" s="32" t="s">
        <v>38</v>
      </c>
    </row>
    <row r="53" spans="1:20" ht="99" customHeight="1" x14ac:dyDescent="0.25">
      <c r="A53" s="3">
        <v>47</v>
      </c>
      <c r="B53" s="13" t="s">
        <v>84</v>
      </c>
      <c r="C53" s="68"/>
      <c r="D53" s="69" t="s">
        <v>26</v>
      </c>
      <c r="E53" s="14">
        <v>71</v>
      </c>
      <c r="F53" s="15">
        <v>76</v>
      </c>
      <c r="G53" s="15">
        <v>50</v>
      </c>
      <c r="H53" s="15"/>
      <c r="I53" s="16">
        <f>E53+F53+G53+H53</f>
        <v>197</v>
      </c>
      <c r="J53" s="17"/>
      <c r="K53" s="18"/>
      <c r="L53" s="18"/>
      <c r="M53" s="18"/>
      <c r="N53" s="18"/>
      <c r="O53" s="9">
        <f>SUM(J53:N53)</f>
        <v>0</v>
      </c>
      <c r="P53" s="19">
        <f>I53+O53</f>
        <v>197</v>
      </c>
      <c r="Q53" s="20"/>
      <c r="R53" s="21"/>
      <c r="S53" s="25" t="s">
        <v>85</v>
      </c>
      <c r="T53" s="23"/>
    </row>
    <row r="54" spans="1:20" ht="99" customHeight="1" x14ac:dyDescent="0.25">
      <c r="A54" s="12">
        <v>48</v>
      </c>
      <c r="B54" s="13" t="s">
        <v>86</v>
      </c>
      <c r="C54" s="68"/>
      <c r="D54" s="69" t="s">
        <v>26</v>
      </c>
      <c r="E54" s="14">
        <v>68</v>
      </c>
      <c r="F54" s="15">
        <v>81</v>
      </c>
      <c r="G54" s="15">
        <v>61</v>
      </c>
      <c r="H54" s="15"/>
      <c r="I54" s="16">
        <f>E54+F54+G54+H54</f>
        <v>210</v>
      </c>
      <c r="J54" s="17"/>
      <c r="K54" s="18"/>
      <c r="L54" s="18"/>
      <c r="M54" s="18"/>
      <c r="N54" s="18"/>
      <c r="O54" s="9">
        <f>SUM(J54:N54)</f>
        <v>0</v>
      </c>
      <c r="P54" s="10">
        <f>I54+O54</f>
        <v>210</v>
      </c>
      <c r="Q54" s="20"/>
      <c r="R54" s="21"/>
      <c r="S54" s="22" t="s">
        <v>87</v>
      </c>
      <c r="T54" s="32" t="s">
        <v>114</v>
      </c>
    </row>
    <row r="55" spans="1:20" ht="99" customHeight="1" x14ac:dyDescent="0.25">
      <c r="A55" s="3">
        <v>49</v>
      </c>
      <c r="B55" s="13" t="s">
        <v>88</v>
      </c>
      <c r="C55" s="68"/>
      <c r="D55" s="69" t="s">
        <v>26</v>
      </c>
      <c r="E55" s="33">
        <v>47</v>
      </c>
      <c r="F55" s="15">
        <v>44</v>
      </c>
      <c r="G55" s="34">
        <v>35</v>
      </c>
      <c r="H55" s="124"/>
      <c r="I55" s="16">
        <f>E55+F55+G55+H55</f>
        <v>126</v>
      </c>
      <c r="J55" s="17"/>
      <c r="K55" s="18"/>
      <c r="L55" s="24"/>
      <c r="M55" s="24"/>
      <c r="N55" s="24"/>
      <c r="O55" s="9">
        <f>SUM(J55:N55)</f>
        <v>0</v>
      </c>
      <c r="P55" s="10">
        <f>I55+O55</f>
        <v>126</v>
      </c>
      <c r="Q55" s="27" t="s">
        <v>89</v>
      </c>
      <c r="R55" s="28"/>
      <c r="S55" s="22"/>
      <c r="T55" s="23"/>
    </row>
    <row r="56" spans="1:20" ht="99" customHeight="1" x14ac:dyDescent="0.25">
      <c r="A56" s="12">
        <v>50</v>
      </c>
      <c r="B56" s="13" t="s">
        <v>90</v>
      </c>
      <c r="C56" s="68"/>
      <c r="D56" s="69" t="s">
        <v>26</v>
      </c>
      <c r="E56" s="14">
        <v>60</v>
      </c>
      <c r="F56" s="15">
        <v>76</v>
      </c>
      <c r="G56" s="15">
        <v>57</v>
      </c>
      <c r="H56" s="15"/>
      <c r="I56" s="16">
        <f>E56+F56+G56+H56</f>
        <v>193</v>
      </c>
      <c r="J56" s="17"/>
      <c r="K56" s="18"/>
      <c r="L56" s="18"/>
      <c r="M56" s="18"/>
      <c r="N56" s="18"/>
      <c r="O56" s="9">
        <f>SUM(J56:N56)</f>
        <v>0</v>
      </c>
      <c r="P56" s="19">
        <f>I56+O56</f>
        <v>193</v>
      </c>
      <c r="Q56" s="20"/>
      <c r="R56" s="21"/>
      <c r="S56" s="25" t="s">
        <v>91</v>
      </c>
      <c r="T56" s="32" t="s">
        <v>38</v>
      </c>
    </row>
    <row r="57" spans="1:20" ht="99" customHeight="1" x14ac:dyDescent="0.25">
      <c r="A57" s="3">
        <v>51</v>
      </c>
      <c r="B57" s="13" t="s">
        <v>92</v>
      </c>
      <c r="C57" s="68"/>
      <c r="D57" s="69" t="s">
        <v>26</v>
      </c>
      <c r="E57" s="14">
        <v>61</v>
      </c>
      <c r="F57" s="15">
        <v>61</v>
      </c>
      <c r="G57" s="31">
        <v>35</v>
      </c>
      <c r="H57" s="15"/>
      <c r="I57" s="16">
        <f>E57+F57+G57+H57</f>
        <v>157</v>
      </c>
      <c r="J57" s="17"/>
      <c r="K57" s="18"/>
      <c r="L57" s="18"/>
      <c r="M57" s="18"/>
      <c r="N57" s="18"/>
      <c r="O57" s="9">
        <f>SUM(J57:N57)</f>
        <v>0</v>
      </c>
      <c r="P57" s="19">
        <f>I57+O57</f>
        <v>157</v>
      </c>
      <c r="Q57" s="20" t="s">
        <v>36</v>
      </c>
      <c r="R57" s="21"/>
      <c r="S57" s="25" t="s">
        <v>50</v>
      </c>
      <c r="T57" s="32" t="s">
        <v>38</v>
      </c>
    </row>
    <row r="58" spans="1:20" ht="99" customHeight="1" x14ac:dyDescent="0.25">
      <c r="A58" s="12">
        <v>52</v>
      </c>
      <c r="B58" s="13" t="s">
        <v>93</v>
      </c>
      <c r="C58" s="68"/>
      <c r="D58" s="69" t="s">
        <v>26</v>
      </c>
      <c r="E58" s="14">
        <v>66</v>
      </c>
      <c r="F58" s="15">
        <v>82</v>
      </c>
      <c r="G58" s="15">
        <v>54</v>
      </c>
      <c r="H58" s="15"/>
      <c r="I58" s="16">
        <f>E58+F58+G58+H58</f>
        <v>202</v>
      </c>
      <c r="J58" s="17"/>
      <c r="K58" s="18">
        <v>2</v>
      </c>
      <c r="L58" s="24">
        <v>5</v>
      </c>
      <c r="M58" s="24"/>
      <c r="N58" s="24"/>
      <c r="O58" s="9">
        <f>SUM(J58:N58)</f>
        <v>7</v>
      </c>
      <c r="P58" s="10">
        <f>I58+O58</f>
        <v>209</v>
      </c>
      <c r="Q58" s="27"/>
      <c r="R58" s="28"/>
      <c r="S58" s="29"/>
      <c r="T58" s="23"/>
    </row>
    <row r="59" spans="1:20" ht="99" customHeight="1" x14ac:dyDescent="0.25">
      <c r="A59" s="3">
        <v>53</v>
      </c>
      <c r="B59" s="13" t="s">
        <v>94</v>
      </c>
      <c r="C59" s="68"/>
      <c r="D59" s="69" t="s">
        <v>26</v>
      </c>
      <c r="E59" s="14">
        <v>71</v>
      </c>
      <c r="F59" s="15">
        <v>85</v>
      </c>
      <c r="G59" s="15">
        <v>45</v>
      </c>
      <c r="H59" s="15"/>
      <c r="I59" s="16">
        <f>E59+F59+G59+H59</f>
        <v>201</v>
      </c>
      <c r="J59" s="17"/>
      <c r="K59" s="18"/>
      <c r="L59" s="24"/>
      <c r="M59" s="24"/>
      <c r="N59" s="24"/>
      <c r="O59" s="9">
        <f>SUM(J59:N59)</f>
        <v>0</v>
      </c>
      <c r="P59" s="19">
        <f>I59+O59</f>
        <v>201</v>
      </c>
      <c r="Q59" s="27"/>
      <c r="R59" s="28"/>
      <c r="S59" s="25" t="s">
        <v>59</v>
      </c>
      <c r="T59" s="32" t="s">
        <v>38</v>
      </c>
    </row>
    <row r="60" spans="1:20" ht="99" customHeight="1" x14ac:dyDescent="0.25">
      <c r="A60" s="12">
        <v>54</v>
      </c>
      <c r="B60" s="13" t="s">
        <v>202</v>
      </c>
      <c r="C60" s="68"/>
      <c r="D60" s="69" t="s">
        <v>26</v>
      </c>
      <c r="E60" s="14">
        <v>60</v>
      </c>
      <c r="F60" s="15">
        <v>62</v>
      </c>
      <c r="G60" s="15">
        <v>54</v>
      </c>
      <c r="H60" s="15"/>
      <c r="I60" s="16">
        <f>E60+F60+G60+H60</f>
        <v>176</v>
      </c>
      <c r="J60" s="17"/>
      <c r="K60" s="18"/>
      <c r="L60" s="24"/>
      <c r="M60" s="24"/>
      <c r="N60" s="24"/>
      <c r="O60" s="9">
        <f>SUM(J60:N60)</f>
        <v>0</v>
      </c>
      <c r="P60" s="19">
        <f>I60+O60</f>
        <v>176</v>
      </c>
      <c r="Q60" s="27"/>
      <c r="R60" s="28"/>
      <c r="S60" s="22"/>
      <c r="T60" s="23"/>
    </row>
    <row r="61" spans="1:20" ht="99" customHeight="1" x14ac:dyDescent="0.25">
      <c r="A61" s="3">
        <v>55</v>
      </c>
      <c r="B61" s="13" t="s">
        <v>95</v>
      </c>
      <c r="C61" s="68"/>
      <c r="D61" s="69" t="s">
        <v>26</v>
      </c>
      <c r="E61" s="30">
        <v>49</v>
      </c>
      <c r="F61" s="31">
        <v>56</v>
      </c>
      <c r="G61" s="15"/>
      <c r="H61" s="31">
        <v>50</v>
      </c>
      <c r="I61" s="16">
        <f>E61+F61+G61+H61</f>
        <v>155</v>
      </c>
      <c r="J61" s="17"/>
      <c r="K61" s="18"/>
      <c r="L61" s="24"/>
      <c r="M61" s="24"/>
      <c r="N61" s="24"/>
      <c r="O61" s="9">
        <f>SUM(J61:N61)</f>
        <v>0</v>
      </c>
      <c r="P61" s="10">
        <f>I61+O61</f>
        <v>155</v>
      </c>
      <c r="Q61" s="56" t="s">
        <v>36</v>
      </c>
      <c r="R61" s="57"/>
      <c r="S61" s="29"/>
      <c r="T61" s="23"/>
    </row>
    <row r="62" spans="1:20" ht="99" customHeight="1" x14ac:dyDescent="0.25">
      <c r="A62" s="12">
        <v>56</v>
      </c>
      <c r="B62" s="13" t="s">
        <v>96</v>
      </c>
      <c r="C62" s="68"/>
      <c r="D62" s="69" t="s">
        <v>26</v>
      </c>
      <c r="E62" s="30">
        <v>57</v>
      </c>
      <c r="F62" s="31">
        <v>60</v>
      </c>
      <c r="G62" s="15"/>
      <c r="H62" s="31">
        <v>49</v>
      </c>
      <c r="I62" s="16">
        <f>E62+F62+G62+H62</f>
        <v>166</v>
      </c>
      <c r="J62" s="17"/>
      <c r="K62" s="18"/>
      <c r="L62" s="18"/>
      <c r="M62" s="18"/>
      <c r="N62" s="18"/>
      <c r="O62" s="9">
        <f>SUM(J62:N62)</f>
        <v>0</v>
      </c>
      <c r="P62" s="19">
        <f>I62+O62</f>
        <v>166</v>
      </c>
      <c r="Q62" s="20" t="s">
        <v>36</v>
      </c>
      <c r="R62" s="21"/>
      <c r="S62" s="25" t="s">
        <v>97</v>
      </c>
      <c r="T62" s="40" t="s">
        <v>98</v>
      </c>
    </row>
    <row r="63" spans="1:20" ht="99" customHeight="1" x14ac:dyDescent="0.25">
      <c r="A63" s="3">
        <v>57</v>
      </c>
      <c r="B63" s="13" t="s">
        <v>99</v>
      </c>
      <c r="C63" s="70"/>
      <c r="D63" s="71" t="s">
        <v>26</v>
      </c>
      <c r="E63" s="41">
        <v>48</v>
      </c>
      <c r="F63" s="42">
        <v>56</v>
      </c>
      <c r="G63" s="43"/>
      <c r="H63" s="42">
        <v>47</v>
      </c>
      <c r="I63" s="16">
        <f>E63+F63+G63+H63</f>
        <v>151</v>
      </c>
      <c r="J63" s="17"/>
      <c r="K63" s="18"/>
      <c r="L63" s="18"/>
      <c r="M63" s="18"/>
      <c r="N63" s="18"/>
      <c r="O63" s="9">
        <f>SUM(J63:N63)</f>
        <v>0</v>
      </c>
      <c r="P63" s="19">
        <f>I63+O63</f>
        <v>151</v>
      </c>
      <c r="Q63" s="56" t="s">
        <v>36</v>
      </c>
      <c r="R63" s="57"/>
      <c r="S63" s="29"/>
      <c r="T63" s="23"/>
    </row>
    <row r="64" spans="1:20" ht="99" customHeight="1" x14ac:dyDescent="0.25">
      <c r="A64" s="12">
        <v>58</v>
      </c>
      <c r="B64" s="13" t="s">
        <v>100</v>
      </c>
      <c r="C64" s="68"/>
      <c r="D64" s="69" t="s">
        <v>26</v>
      </c>
      <c r="E64" s="14">
        <v>62</v>
      </c>
      <c r="F64" s="15">
        <v>64</v>
      </c>
      <c r="G64" s="15">
        <v>40</v>
      </c>
      <c r="H64" s="15"/>
      <c r="I64" s="16">
        <f>E64+F64+G64+H64</f>
        <v>166</v>
      </c>
      <c r="J64" s="17"/>
      <c r="K64" s="18"/>
      <c r="L64" s="24"/>
      <c r="M64" s="24"/>
      <c r="N64" s="24"/>
      <c r="O64" s="9">
        <f>SUM(J64:N64)</f>
        <v>0</v>
      </c>
      <c r="P64" s="10">
        <f>I64+O64</f>
        <v>166</v>
      </c>
      <c r="Q64" s="56"/>
      <c r="R64" s="28"/>
      <c r="S64" s="29"/>
      <c r="T64" s="23"/>
    </row>
    <row r="65" spans="1:20" ht="99" customHeight="1" x14ac:dyDescent="0.25">
      <c r="A65" s="12">
        <v>60</v>
      </c>
      <c r="B65" s="13" t="s">
        <v>101</v>
      </c>
      <c r="C65" s="68"/>
      <c r="D65" s="69" t="s">
        <v>26</v>
      </c>
      <c r="E65" s="14">
        <v>61</v>
      </c>
      <c r="F65" s="15">
        <v>69</v>
      </c>
      <c r="G65" s="15">
        <v>54</v>
      </c>
      <c r="H65" s="15"/>
      <c r="I65" s="16">
        <f>E65+F65+G65+H65</f>
        <v>184</v>
      </c>
      <c r="J65" s="17"/>
      <c r="K65" s="18"/>
      <c r="L65" s="24"/>
      <c r="M65" s="24"/>
      <c r="N65" s="24"/>
      <c r="O65" s="9">
        <f>SUM(J65:N65)</f>
        <v>0</v>
      </c>
      <c r="P65" s="19">
        <f>I65+O65</f>
        <v>184</v>
      </c>
      <c r="Q65" s="27"/>
      <c r="R65" s="28"/>
      <c r="S65" s="25" t="s">
        <v>102</v>
      </c>
      <c r="T65" s="32" t="s">
        <v>38</v>
      </c>
    </row>
    <row r="66" spans="1:20" ht="99" customHeight="1" x14ac:dyDescent="0.25">
      <c r="A66" s="3">
        <v>61</v>
      </c>
      <c r="B66" s="13" t="s">
        <v>103</v>
      </c>
      <c r="C66" s="68"/>
      <c r="D66" s="69" t="s">
        <v>26</v>
      </c>
      <c r="E66" s="14">
        <v>56</v>
      </c>
      <c r="F66" s="15">
        <v>72</v>
      </c>
      <c r="G66" s="15">
        <v>50</v>
      </c>
      <c r="H66" s="15"/>
      <c r="I66" s="16">
        <f>E66+F66+G66+H66</f>
        <v>178</v>
      </c>
      <c r="J66" s="17"/>
      <c r="K66" s="18"/>
      <c r="L66" s="18"/>
      <c r="M66" s="18"/>
      <c r="N66" s="18"/>
      <c r="O66" s="9">
        <f>SUM(J66:N66)</f>
        <v>0</v>
      </c>
      <c r="P66" s="10">
        <f>I66+O66</f>
        <v>178</v>
      </c>
      <c r="Q66" s="20"/>
      <c r="R66" s="21"/>
      <c r="S66" s="22"/>
      <c r="T66" s="23"/>
    </row>
    <row r="67" spans="1:20" ht="99" customHeight="1" x14ac:dyDescent="0.25">
      <c r="A67" s="12">
        <v>62</v>
      </c>
      <c r="B67" s="13" t="s">
        <v>104</v>
      </c>
      <c r="C67" s="68"/>
      <c r="D67" s="69" t="s">
        <v>26</v>
      </c>
      <c r="E67" s="14">
        <v>84</v>
      </c>
      <c r="F67" s="15">
        <v>80</v>
      </c>
      <c r="G67" s="15">
        <v>86</v>
      </c>
      <c r="H67" s="15"/>
      <c r="I67" s="16">
        <f>E67+F67+G67+H67</f>
        <v>250</v>
      </c>
      <c r="J67" s="17"/>
      <c r="K67" s="18"/>
      <c r="L67" s="24"/>
      <c r="M67" s="24"/>
      <c r="N67" s="24"/>
      <c r="O67" s="9">
        <f>SUM(J67:N67)</f>
        <v>0</v>
      </c>
      <c r="P67" s="19">
        <f>I67+O67</f>
        <v>250</v>
      </c>
      <c r="Q67" s="27"/>
      <c r="R67" s="28"/>
      <c r="S67" s="29"/>
      <c r="T67" s="23"/>
    </row>
    <row r="68" spans="1:20" ht="99" customHeight="1" x14ac:dyDescent="0.25">
      <c r="A68" s="3">
        <v>63</v>
      </c>
      <c r="B68" s="13" t="s">
        <v>105</v>
      </c>
      <c r="C68" s="68"/>
      <c r="D68" s="69" t="s">
        <v>26</v>
      </c>
      <c r="E68" s="30">
        <v>57</v>
      </c>
      <c r="F68" s="31">
        <v>64</v>
      </c>
      <c r="G68" s="31">
        <v>51</v>
      </c>
      <c r="H68" s="15"/>
      <c r="I68" s="16">
        <f>E68+F68+G68+H68</f>
        <v>172</v>
      </c>
      <c r="J68" s="17"/>
      <c r="K68" s="18"/>
      <c r="L68" s="18">
        <v>5</v>
      </c>
      <c r="M68" s="18"/>
      <c r="N68" s="18"/>
      <c r="O68" s="9">
        <f>SUM(J68:N68)</f>
        <v>5</v>
      </c>
      <c r="P68" s="19">
        <f>I68+O68</f>
        <v>177</v>
      </c>
      <c r="Q68" s="20" t="s">
        <v>36</v>
      </c>
      <c r="R68" s="21"/>
      <c r="S68" s="22"/>
      <c r="T68" s="32" t="s">
        <v>38</v>
      </c>
    </row>
    <row r="69" spans="1:20" ht="99" customHeight="1" x14ac:dyDescent="0.25">
      <c r="A69" s="12">
        <v>64</v>
      </c>
      <c r="B69" s="13" t="s">
        <v>106</v>
      </c>
      <c r="C69" s="68"/>
      <c r="D69" s="69" t="s">
        <v>26</v>
      </c>
      <c r="E69" s="30">
        <v>46</v>
      </c>
      <c r="F69" s="31">
        <v>46</v>
      </c>
      <c r="G69" s="31">
        <v>19</v>
      </c>
      <c r="H69" s="39"/>
      <c r="I69" s="16">
        <f>E69+F69+G69+H69</f>
        <v>111</v>
      </c>
      <c r="J69" s="17"/>
      <c r="K69" s="18"/>
      <c r="L69" s="18"/>
      <c r="M69" s="18"/>
      <c r="N69" s="18"/>
      <c r="O69" s="9">
        <f>SUM(J69:N69)</f>
        <v>0</v>
      </c>
      <c r="P69" s="10">
        <f>I69+O69</f>
        <v>111</v>
      </c>
      <c r="Q69" s="44" t="s">
        <v>107</v>
      </c>
      <c r="R69" s="57"/>
      <c r="S69" s="29"/>
      <c r="T69" s="23"/>
    </row>
    <row r="70" spans="1:20" ht="99" customHeight="1" x14ac:dyDescent="0.25">
      <c r="A70" s="3">
        <v>65</v>
      </c>
      <c r="B70" s="13" t="s">
        <v>108</v>
      </c>
      <c r="C70" s="68"/>
      <c r="D70" s="69" t="s">
        <v>26</v>
      </c>
      <c r="E70" s="14">
        <v>55</v>
      </c>
      <c r="F70" s="15">
        <v>72</v>
      </c>
      <c r="G70" s="15">
        <v>67</v>
      </c>
      <c r="H70" s="15"/>
      <c r="I70" s="16">
        <f>E70+F70+G70+H70</f>
        <v>194</v>
      </c>
      <c r="J70" s="17"/>
      <c r="K70" s="18"/>
      <c r="L70" s="24"/>
      <c r="M70" s="24"/>
      <c r="N70" s="24"/>
      <c r="O70" s="9">
        <f>SUM(J70:N70)</f>
        <v>0</v>
      </c>
      <c r="P70" s="10">
        <f>I70+O70</f>
        <v>194</v>
      </c>
      <c r="Q70" s="27"/>
      <c r="R70" s="28"/>
      <c r="S70" s="29"/>
      <c r="T70" s="23"/>
    </row>
    <row r="71" spans="1:20" ht="99" customHeight="1" x14ac:dyDescent="0.25">
      <c r="A71" s="12">
        <v>66</v>
      </c>
      <c r="B71" s="13" t="s">
        <v>109</v>
      </c>
      <c r="C71" s="68"/>
      <c r="D71" s="69" t="s">
        <v>26</v>
      </c>
      <c r="E71" s="14">
        <v>51</v>
      </c>
      <c r="F71" s="15">
        <v>80</v>
      </c>
      <c r="G71" s="15">
        <v>50</v>
      </c>
      <c r="H71" s="15"/>
      <c r="I71" s="16">
        <f>E71+F71+G71+H71</f>
        <v>181</v>
      </c>
      <c r="J71" s="17"/>
      <c r="K71" s="18"/>
      <c r="L71" s="24"/>
      <c r="M71" s="24"/>
      <c r="N71" s="24"/>
      <c r="O71" s="9">
        <f>SUM(J71:N71)</f>
        <v>0</v>
      </c>
      <c r="P71" s="19">
        <f>I71+O71</f>
        <v>181</v>
      </c>
      <c r="Q71" s="27"/>
      <c r="R71" s="28"/>
      <c r="S71" s="25" t="s">
        <v>56</v>
      </c>
      <c r="T71" s="32" t="s">
        <v>114</v>
      </c>
    </row>
    <row r="72" spans="1:20" ht="99" customHeight="1" x14ac:dyDescent="0.25">
      <c r="A72" s="3">
        <v>67</v>
      </c>
      <c r="B72" s="13" t="s">
        <v>110</v>
      </c>
      <c r="C72" s="68"/>
      <c r="D72" s="69" t="s">
        <v>26</v>
      </c>
      <c r="E72" s="14">
        <v>56</v>
      </c>
      <c r="F72" s="15">
        <v>72</v>
      </c>
      <c r="G72" s="15">
        <v>52</v>
      </c>
      <c r="H72" s="15"/>
      <c r="I72" s="16">
        <f>E72+F72+G72+H72</f>
        <v>180</v>
      </c>
      <c r="J72" s="17"/>
      <c r="K72" s="18"/>
      <c r="L72" s="24"/>
      <c r="M72" s="24"/>
      <c r="N72" s="24"/>
      <c r="O72" s="9">
        <f>SUM(J72:N72)</f>
        <v>0</v>
      </c>
      <c r="P72" s="19">
        <f>I72+O72</f>
        <v>180</v>
      </c>
      <c r="Q72" s="27"/>
      <c r="R72" s="28"/>
      <c r="S72" s="29"/>
      <c r="T72" s="23"/>
    </row>
    <row r="73" spans="1:20" ht="99" customHeight="1" x14ac:dyDescent="0.25">
      <c r="A73" s="12">
        <v>68</v>
      </c>
      <c r="B73" s="13" t="s">
        <v>111</v>
      </c>
      <c r="C73" s="68"/>
      <c r="D73" s="69" t="s">
        <v>26</v>
      </c>
      <c r="E73" s="14">
        <v>64</v>
      </c>
      <c r="F73" s="15">
        <v>71</v>
      </c>
      <c r="G73" s="15">
        <v>45</v>
      </c>
      <c r="H73" s="15"/>
      <c r="I73" s="16">
        <f>E73+F73+G73+H73</f>
        <v>180</v>
      </c>
      <c r="J73" s="17"/>
      <c r="K73" s="18"/>
      <c r="L73" s="18"/>
      <c r="M73" s="18"/>
      <c r="N73" s="18"/>
      <c r="O73" s="9">
        <f>SUM(J73:N73)</f>
        <v>0</v>
      </c>
      <c r="P73" s="10">
        <f>I73+O73</f>
        <v>180</v>
      </c>
      <c r="Q73" s="56"/>
      <c r="R73" s="57"/>
      <c r="S73" s="29"/>
      <c r="T73" s="23"/>
    </row>
    <row r="74" spans="1:20" ht="99" customHeight="1" x14ac:dyDescent="0.25">
      <c r="A74" s="3">
        <v>69</v>
      </c>
      <c r="B74" s="13" t="s">
        <v>203</v>
      </c>
      <c r="C74" s="68"/>
      <c r="D74" s="69" t="s">
        <v>26</v>
      </c>
      <c r="E74" s="14">
        <v>56</v>
      </c>
      <c r="F74" s="15">
        <v>80</v>
      </c>
      <c r="G74" s="15">
        <v>52</v>
      </c>
      <c r="H74" s="15"/>
      <c r="I74" s="16">
        <f>E74+F74+G74+H74</f>
        <v>188</v>
      </c>
      <c r="J74" s="17"/>
      <c r="K74" s="18"/>
      <c r="L74" s="24">
        <v>5</v>
      </c>
      <c r="M74" s="24"/>
      <c r="N74" s="24"/>
      <c r="O74" s="9">
        <f>SUM(J74:N74)</f>
        <v>5</v>
      </c>
      <c r="P74" s="19">
        <f>I74+O74</f>
        <v>193</v>
      </c>
      <c r="Q74" s="27"/>
      <c r="R74" s="28"/>
      <c r="S74" s="22"/>
      <c r="T74" s="23"/>
    </row>
    <row r="75" spans="1:20" ht="99" customHeight="1" x14ac:dyDescent="0.25">
      <c r="A75" s="12">
        <v>70</v>
      </c>
      <c r="B75" s="13" t="s">
        <v>112</v>
      </c>
      <c r="C75" s="68"/>
      <c r="D75" s="69" t="s">
        <v>26</v>
      </c>
      <c r="E75" s="14">
        <v>94</v>
      </c>
      <c r="F75" s="15">
        <v>70</v>
      </c>
      <c r="G75" s="15">
        <v>96</v>
      </c>
      <c r="H75" s="15"/>
      <c r="I75" s="16">
        <f>E75+F75+G75+H75</f>
        <v>260</v>
      </c>
      <c r="J75" s="17"/>
      <c r="K75" s="18"/>
      <c r="L75" s="18"/>
      <c r="M75" s="18"/>
      <c r="N75" s="18"/>
      <c r="O75" s="9">
        <f>SUM(J75:N75)</f>
        <v>0</v>
      </c>
      <c r="P75" s="19">
        <f>I75+O75</f>
        <v>260</v>
      </c>
      <c r="Q75" s="20"/>
      <c r="R75" s="21"/>
      <c r="S75" s="22"/>
      <c r="T75" s="23"/>
    </row>
    <row r="76" spans="1:20" ht="99" customHeight="1" x14ac:dyDescent="0.25">
      <c r="A76" s="3">
        <v>71</v>
      </c>
      <c r="B76" s="13" t="s">
        <v>113</v>
      </c>
      <c r="C76" s="68"/>
      <c r="D76" s="69" t="s">
        <v>26</v>
      </c>
      <c r="E76" s="14">
        <v>72</v>
      </c>
      <c r="F76" s="15">
        <v>82</v>
      </c>
      <c r="G76" s="15">
        <v>62</v>
      </c>
      <c r="H76" s="15"/>
      <c r="I76" s="16">
        <f>E76+F76+G76+H76</f>
        <v>216</v>
      </c>
      <c r="J76" s="17"/>
      <c r="K76" s="18">
        <v>2</v>
      </c>
      <c r="L76" s="24"/>
      <c r="M76" s="24">
        <v>1</v>
      </c>
      <c r="N76" s="24"/>
      <c r="O76" s="9">
        <f>SUM(J76:N76)</f>
        <v>3</v>
      </c>
      <c r="P76" s="10">
        <f>I76+O76</f>
        <v>219</v>
      </c>
      <c r="Q76" s="27"/>
      <c r="R76" s="28"/>
      <c r="S76" s="25" t="s">
        <v>79</v>
      </c>
      <c r="T76" s="32" t="s">
        <v>114</v>
      </c>
    </row>
    <row r="77" spans="1:20" ht="99" customHeight="1" x14ac:dyDescent="0.25">
      <c r="A77" s="12">
        <v>72</v>
      </c>
      <c r="B77" s="13" t="s">
        <v>115</v>
      </c>
      <c r="C77" s="68"/>
      <c r="D77" s="69" t="s">
        <v>26</v>
      </c>
      <c r="E77" s="30">
        <v>65</v>
      </c>
      <c r="F77" s="31">
        <v>76</v>
      </c>
      <c r="G77" s="15"/>
      <c r="H77" s="31">
        <v>41</v>
      </c>
      <c r="I77" s="16">
        <f>E77+F77+G77+H77</f>
        <v>182</v>
      </c>
      <c r="J77" s="17"/>
      <c r="K77" s="18"/>
      <c r="L77" s="24">
        <v>5</v>
      </c>
      <c r="M77" s="24"/>
      <c r="N77" s="24"/>
      <c r="O77" s="9">
        <f>SUM(J77:N77)</f>
        <v>5</v>
      </c>
      <c r="P77" s="19">
        <f>I77+O77</f>
        <v>187</v>
      </c>
      <c r="Q77" s="27" t="s">
        <v>36</v>
      </c>
      <c r="R77" s="28"/>
      <c r="S77" s="29"/>
      <c r="T77" s="38" t="s">
        <v>64</v>
      </c>
    </row>
    <row r="78" spans="1:20" ht="99" customHeight="1" x14ac:dyDescent="0.25">
      <c r="A78" s="3">
        <v>73</v>
      </c>
      <c r="B78" s="13" t="s">
        <v>116</v>
      </c>
      <c r="C78" s="68"/>
      <c r="D78" s="69" t="s">
        <v>26</v>
      </c>
      <c r="E78" s="14">
        <v>59</v>
      </c>
      <c r="F78" s="15">
        <v>76</v>
      </c>
      <c r="G78" s="15">
        <v>52</v>
      </c>
      <c r="H78" s="15"/>
      <c r="I78" s="16">
        <f>E78+F78+G78+H78</f>
        <v>187</v>
      </c>
      <c r="J78" s="17"/>
      <c r="K78" s="18"/>
      <c r="L78" s="24"/>
      <c r="M78" s="24"/>
      <c r="N78" s="24"/>
      <c r="O78" s="9">
        <f>SUM(J78:N78)</f>
        <v>0</v>
      </c>
      <c r="P78" s="19">
        <f>I78+O78</f>
        <v>187</v>
      </c>
      <c r="Q78" s="56"/>
      <c r="R78" s="57"/>
      <c r="S78" s="25" t="s">
        <v>117</v>
      </c>
      <c r="T78" s="32" t="s">
        <v>114</v>
      </c>
    </row>
    <row r="79" spans="1:20" ht="99" customHeight="1" x14ac:dyDescent="0.25">
      <c r="A79" s="12">
        <v>74</v>
      </c>
      <c r="B79" s="13" t="s">
        <v>118</v>
      </c>
      <c r="C79" s="68"/>
      <c r="D79" s="69" t="s">
        <v>26</v>
      </c>
      <c r="E79" s="14">
        <v>59</v>
      </c>
      <c r="F79" s="15">
        <v>72</v>
      </c>
      <c r="G79" s="15">
        <v>44</v>
      </c>
      <c r="H79" s="15"/>
      <c r="I79" s="16">
        <f>E79+F79+G79+H79</f>
        <v>175</v>
      </c>
      <c r="J79" s="17"/>
      <c r="K79" s="18"/>
      <c r="L79" s="18"/>
      <c r="M79" s="18"/>
      <c r="N79" s="18"/>
      <c r="O79" s="9">
        <f>SUM(J79:N79)</f>
        <v>0</v>
      </c>
      <c r="P79" s="10">
        <f>I79+O79</f>
        <v>175</v>
      </c>
      <c r="Q79" s="20"/>
      <c r="R79" s="21"/>
      <c r="S79" s="25" t="s">
        <v>119</v>
      </c>
      <c r="T79" s="45" t="s">
        <v>38</v>
      </c>
    </row>
    <row r="80" spans="1:20" ht="99" customHeight="1" x14ac:dyDescent="0.25">
      <c r="A80" s="3">
        <v>75</v>
      </c>
      <c r="B80" s="13" t="s">
        <v>120</v>
      </c>
      <c r="C80" s="68"/>
      <c r="D80" s="69" t="s">
        <v>26</v>
      </c>
      <c r="E80" s="14">
        <v>61</v>
      </c>
      <c r="F80" s="15">
        <v>73</v>
      </c>
      <c r="G80" s="15">
        <v>58</v>
      </c>
      <c r="H80" s="15"/>
      <c r="I80" s="16">
        <f>E80+F80+G80+H80</f>
        <v>192</v>
      </c>
      <c r="J80" s="17"/>
      <c r="K80" s="18"/>
      <c r="L80" s="24"/>
      <c r="M80" s="24"/>
      <c r="N80" s="24"/>
      <c r="O80" s="9">
        <f>SUM(J80:N80)</f>
        <v>0</v>
      </c>
      <c r="P80" s="19">
        <f>I80+O80</f>
        <v>192</v>
      </c>
      <c r="Q80" s="27"/>
      <c r="R80" s="28"/>
      <c r="S80" s="29"/>
      <c r="T80" s="23"/>
    </row>
    <row r="81" spans="1:20" ht="99" customHeight="1" x14ac:dyDescent="0.25">
      <c r="A81" s="12">
        <v>76</v>
      </c>
      <c r="B81" s="13" t="s">
        <v>199</v>
      </c>
      <c r="C81" s="68"/>
      <c r="D81" s="69" t="s">
        <v>26</v>
      </c>
      <c r="E81" s="14">
        <v>68</v>
      </c>
      <c r="F81" s="15">
        <v>69</v>
      </c>
      <c r="G81" s="15">
        <v>50</v>
      </c>
      <c r="H81" s="15"/>
      <c r="I81" s="16">
        <f>E81+F81+G81+H81</f>
        <v>187</v>
      </c>
      <c r="J81" s="17"/>
      <c r="K81" s="18">
        <v>2</v>
      </c>
      <c r="L81" s="24"/>
      <c r="M81" s="24"/>
      <c r="N81" s="24"/>
      <c r="O81" s="9">
        <f>SUM(J81:N81)</f>
        <v>2</v>
      </c>
      <c r="P81" s="19">
        <f>I81+O81</f>
        <v>189</v>
      </c>
      <c r="Q81" s="27"/>
      <c r="R81" s="28"/>
      <c r="S81" s="55" t="s">
        <v>209</v>
      </c>
      <c r="T81" s="23"/>
    </row>
    <row r="82" spans="1:20" ht="99" customHeight="1" x14ac:dyDescent="0.25">
      <c r="A82" s="3">
        <v>77</v>
      </c>
      <c r="B82" s="13" t="s">
        <v>121</v>
      </c>
      <c r="C82" s="68"/>
      <c r="D82" s="69" t="s">
        <v>26</v>
      </c>
      <c r="E82" s="14">
        <v>51</v>
      </c>
      <c r="F82" s="31">
        <v>70</v>
      </c>
      <c r="G82" s="15"/>
      <c r="H82" s="31">
        <v>56</v>
      </c>
      <c r="I82" s="16">
        <f>E82+F82+G82+H82</f>
        <v>177</v>
      </c>
      <c r="J82" s="17"/>
      <c r="K82" s="18"/>
      <c r="L82" s="24"/>
      <c r="M82" s="24"/>
      <c r="N82" s="24"/>
      <c r="O82" s="9">
        <f>SUM(J82:N82)</f>
        <v>0</v>
      </c>
      <c r="P82" s="10">
        <f>I82+O82</f>
        <v>177</v>
      </c>
      <c r="Q82" s="27" t="s">
        <v>36</v>
      </c>
      <c r="R82" s="28"/>
      <c r="S82" s="25" t="s">
        <v>122</v>
      </c>
      <c r="T82" s="23"/>
    </row>
    <row r="83" spans="1:20" ht="99" customHeight="1" x14ac:dyDescent="0.25">
      <c r="A83" s="12">
        <v>78</v>
      </c>
      <c r="B83" s="13" t="s">
        <v>123</v>
      </c>
      <c r="C83" s="68"/>
      <c r="D83" s="69" t="s">
        <v>26</v>
      </c>
      <c r="E83" s="14">
        <v>55</v>
      </c>
      <c r="F83" s="15">
        <v>60</v>
      </c>
      <c r="G83" s="15">
        <v>65</v>
      </c>
      <c r="H83" s="15"/>
      <c r="I83" s="16">
        <f>E83+F83+G83+H83</f>
        <v>180</v>
      </c>
      <c r="J83" s="17"/>
      <c r="K83" s="18"/>
      <c r="L83" s="24"/>
      <c r="M83" s="24"/>
      <c r="N83" s="24"/>
      <c r="O83" s="9">
        <f>SUM(J83:N83)</f>
        <v>0</v>
      </c>
      <c r="P83" s="19">
        <f>I83+O83</f>
        <v>180</v>
      </c>
      <c r="Q83" s="27"/>
      <c r="R83" s="28"/>
      <c r="S83" s="25" t="s">
        <v>30</v>
      </c>
      <c r="T83" s="32" t="s">
        <v>114</v>
      </c>
    </row>
    <row r="84" spans="1:20" ht="99" customHeight="1" x14ac:dyDescent="0.25">
      <c r="A84" s="3">
        <v>79</v>
      </c>
      <c r="B84" s="13" t="s">
        <v>124</v>
      </c>
      <c r="C84" s="68"/>
      <c r="D84" s="69" t="s">
        <v>26</v>
      </c>
      <c r="E84" s="14">
        <v>45</v>
      </c>
      <c r="F84" s="15">
        <v>69</v>
      </c>
      <c r="G84" s="15">
        <v>42</v>
      </c>
      <c r="H84" s="15"/>
      <c r="I84" s="16">
        <f>E84+F84+G84+H84</f>
        <v>156</v>
      </c>
      <c r="J84" s="17"/>
      <c r="K84" s="18"/>
      <c r="L84" s="24"/>
      <c r="M84" s="24"/>
      <c r="N84" s="24"/>
      <c r="O84" s="9">
        <f>SUM(J84:N84)</f>
        <v>0</v>
      </c>
      <c r="P84" s="19">
        <f>I84+O84</f>
        <v>156</v>
      </c>
      <c r="Q84" s="56"/>
      <c r="R84" s="57"/>
      <c r="S84" s="29"/>
      <c r="T84" s="23"/>
    </row>
    <row r="85" spans="1:20" ht="99" customHeight="1" x14ac:dyDescent="0.25">
      <c r="A85" s="12">
        <v>80</v>
      </c>
      <c r="B85" s="13" t="s">
        <v>125</v>
      </c>
      <c r="C85" s="68"/>
      <c r="D85" s="69" t="s">
        <v>26</v>
      </c>
      <c r="E85" s="14">
        <v>84</v>
      </c>
      <c r="F85" s="15">
        <v>82</v>
      </c>
      <c r="G85" s="15">
        <v>69</v>
      </c>
      <c r="H85" s="15"/>
      <c r="I85" s="16">
        <f>E85+F85+G85+H85</f>
        <v>235</v>
      </c>
      <c r="J85" s="17"/>
      <c r="K85" s="18"/>
      <c r="L85" s="24"/>
      <c r="M85" s="24"/>
      <c r="N85" s="24"/>
      <c r="O85" s="9">
        <f>SUM(J85:N85)</f>
        <v>0</v>
      </c>
      <c r="P85" s="10">
        <f>I85+O85</f>
        <v>235</v>
      </c>
      <c r="Q85" s="20"/>
      <c r="R85" s="21"/>
      <c r="S85" s="25" t="s">
        <v>126</v>
      </c>
      <c r="T85" s="23"/>
    </row>
    <row r="86" spans="1:20" ht="99" customHeight="1" x14ac:dyDescent="0.25">
      <c r="A86" s="3">
        <v>81</v>
      </c>
      <c r="B86" s="13" t="s">
        <v>127</v>
      </c>
      <c r="C86" s="68"/>
      <c r="D86" s="69" t="s">
        <v>26</v>
      </c>
      <c r="E86" s="33">
        <v>52</v>
      </c>
      <c r="F86" s="34">
        <v>48</v>
      </c>
      <c r="G86" s="15"/>
      <c r="H86" s="34">
        <v>38</v>
      </c>
      <c r="I86" s="16">
        <f>E86+F86+G86+H86</f>
        <v>138</v>
      </c>
      <c r="J86" s="17"/>
      <c r="K86" s="18"/>
      <c r="L86" s="18"/>
      <c r="M86" s="18"/>
      <c r="N86" s="18"/>
      <c r="O86" s="9">
        <f>SUM(J86:N86)</f>
        <v>0</v>
      </c>
      <c r="P86" s="10">
        <f>I86+O86</f>
        <v>138</v>
      </c>
      <c r="Q86" s="20" t="s">
        <v>89</v>
      </c>
      <c r="R86" s="21"/>
      <c r="S86" s="29"/>
      <c r="T86" s="23"/>
    </row>
    <row r="87" spans="1:20" ht="99" customHeight="1" x14ac:dyDescent="0.25">
      <c r="A87" s="12">
        <v>82</v>
      </c>
      <c r="B87" s="13" t="s">
        <v>128</v>
      </c>
      <c r="C87" s="68"/>
      <c r="D87" s="69" t="s">
        <v>26</v>
      </c>
      <c r="E87" s="30">
        <v>46</v>
      </c>
      <c r="F87" s="31">
        <v>56</v>
      </c>
      <c r="G87" s="31">
        <v>36</v>
      </c>
      <c r="H87" s="15"/>
      <c r="I87" s="16">
        <f>E87+F87+G87+H87</f>
        <v>138</v>
      </c>
      <c r="J87" s="17"/>
      <c r="K87" s="18"/>
      <c r="L87" s="24">
        <v>5</v>
      </c>
      <c r="M87" s="24"/>
      <c r="N87" s="24"/>
      <c r="O87" s="9">
        <f>SUM(J87:N87)</f>
        <v>5</v>
      </c>
      <c r="P87" s="19">
        <f>I87+O87</f>
        <v>143</v>
      </c>
      <c r="Q87" s="27" t="s">
        <v>36</v>
      </c>
      <c r="R87" s="28"/>
      <c r="S87" s="29"/>
      <c r="T87" s="23"/>
    </row>
    <row r="88" spans="1:20" ht="99" customHeight="1" x14ac:dyDescent="0.25">
      <c r="A88" s="3">
        <v>83</v>
      </c>
      <c r="B88" s="13" t="s">
        <v>129</v>
      </c>
      <c r="C88" s="68"/>
      <c r="D88" s="69" t="s">
        <v>26</v>
      </c>
      <c r="E88" s="14">
        <v>51</v>
      </c>
      <c r="F88" s="15">
        <v>60</v>
      </c>
      <c r="G88" s="15"/>
      <c r="H88" s="31">
        <v>70</v>
      </c>
      <c r="I88" s="16">
        <f>E88+F88+G88+H88</f>
        <v>181</v>
      </c>
      <c r="J88" s="17"/>
      <c r="K88" s="18"/>
      <c r="L88" s="24"/>
      <c r="M88" s="24"/>
      <c r="N88" s="24"/>
      <c r="O88" s="9">
        <f>SUM(J88:N88)</f>
        <v>0</v>
      </c>
      <c r="P88" s="19">
        <f>I88+O88</f>
        <v>181</v>
      </c>
      <c r="Q88" s="27" t="s">
        <v>36</v>
      </c>
      <c r="R88" s="28"/>
      <c r="S88" s="25" t="s">
        <v>130</v>
      </c>
      <c r="T88" s="38" t="s">
        <v>64</v>
      </c>
    </row>
    <row r="89" spans="1:20" ht="99" customHeight="1" x14ac:dyDescent="0.25">
      <c r="A89" s="12">
        <v>84</v>
      </c>
      <c r="B89" s="13" t="s">
        <v>131</v>
      </c>
      <c r="C89" s="68"/>
      <c r="D89" s="69" t="s">
        <v>26</v>
      </c>
      <c r="E89" s="14">
        <v>48</v>
      </c>
      <c r="F89" s="15">
        <v>65</v>
      </c>
      <c r="G89" s="15">
        <v>45</v>
      </c>
      <c r="H89" s="15"/>
      <c r="I89" s="16">
        <f>E89+F89+G89+H89</f>
        <v>158</v>
      </c>
      <c r="J89" s="17"/>
      <c r="K89" s="18">
        <v>2</v>
      </c>
      <c r="L89" s="24"/>
      <c r="M89" s="24"/>
      <c r="N89" s="24"/>
      <c r="O89" s="9">
        <f>SUM(J89:N89)</f>
        <v>2</v>
      </c>
      <c r="P89" s="10">
        <f>I89+O89</f>
        <v>160</v>
      </c>
      <c r="Q89" s="27"/>
      <c r="R89" s="28"/>
      <c r="S89" s="25" t="s">
        <v>63</v>
      </c>
      <c r="T89" s="32" t="s">
        <v>38</v>
      </c>
    </row>
    <row r="90" spans="1:20" ht="99" customHeight="1" x14ac:dyDescent="0.25">
      <c r="A90" s="3">
        <v>85</v>
      </c>
      <c r="B90" s="13" t="s">
        <v>132</v>
      </c>
      <c r="C90" s="68"/>
      <c r="D90" s="69" t="s">
        <v>26</v>
      </c>
      <c r="E90" s="14">
        <v>70</v>
      </c>
      <c r="F90" s="15">
        <v>76</v>
      </c>
      <c r="G90" s="15">
        <v>60</v>
      </c>
      <c r="H90" s="15"/>
      <c r="I90" s="16">
        <f>E90+F90+G90+H90</f>
        <v>206</v>
      </c>
      <c r="J90" s="17"/>
      <c r="K90" s="18"/>
      <c r="L90" s="24"/>
      <c r="M90" s="24"/>
      <c r="N90" s="24"/>
      <c r="O90" s="9">
        <f>SUM(J90:N90)</f>
        <v>0</v>
      </c>
      <c r="P90" s="19">
        <f>I90+O90</f>
        <v>206</v>
      </c>
      <c r="Q90" s="27"/>
      <c r="R90" s="28"/>
      <c r="S90" s="29"/>
      <c r="T90" s="23"/>
    </row>
    <row r="91" spans="1:20" ht="99" customHeight="1" x14ac:dyDescent="0.25">
      <c r="A91" s="12">
        <v>86</v>
      </c>
      <c r="B91" s="13" t="s">
        <v>133</v>
      </c>
      <c r="C91" s="68"/>
      <c r="D91" s="69" t="s">
        <v>26</v>
      </c>
      <c r="E91" s="30">
        <v>49</v>
      </c>
      <c r="F91" s="31">
        <v>76</v>
      </c>
      <c r="G91" s="15"/>
      <c r="H91" s="31">
        <v>46</v>
      </c>
      <c r="I91" s="16">
        <f>E91+F91+G91+H91</f>
        <v>171</v>
      </c>
      <c r="J91" s="17"/>
      <c r="K91" s="18"/>
      <c r="L91" s="18">
        <v>5</v>
      </c>
      <c r="M91" s="18"/>
      <c r="N91" s="18"/>
      <c r="O91" s="9">
        <f>SUM(J91:N91)</f>
        <v>5</v>
      </c>
      <c r="P91" s="19">
        <f>I91+O91</f>
        <v>176</v>
      </c>
      <c r="Q91" s="20" t="s">
        <v>36</v>
      </c>
      <c r="R91" s="21"/>
      <c r="S91" s="22"/>
      <c r="T91" s="32" t="s">
        <v>38</v>
      </c>
    </row>
    <row r="92" spans="1:20" ht="99" customHeight="1" x14ac:dyDescent="0.25">
      <c r="A92" s="3">
        <v>87</v>
      </c>
      <c r="B92" s="13" t="s">
        <v>204</v>
      </c>
      <c r="C92" s="68"/>
      <c r="D92" s="69" t="s">
        <v>26</v>
      </c>
      <c r="E92" s="14">
        <v>63</v>
      </c>
      <c r="F92" s="15">
        <v>46</v>
      </c>
      <c r="G92" s="15">
        <v>41</v>
      </c>
      <c r="H92" s="15"/>
      <c r="I92" s="16">
        <f>E92+F92+G92+H92</f>
        <v>150</v>
      </c>
      <c r="J92" s="17"/>
      <c r="K92" s="18"/>
      <c r="L92" s="24"/>
      <c r="M92" s="24"/>
      <c r="N92" s="24"/>
      <c r="O92" s="9">
        <f>SUM(J92:N92)</f>
        <v>0</v>
      </c>
      <c r="P92" s="10">
        <f>I92+O92</f>
        <v>150</v>
      </c>
      <c r="Q92" s="56"/>
      <c r="R92" s="28"/>
      <c r="S92" s="55" t="s">
        <v>211</v>
      </c>
      <c r="T92" s="23"/>
    </row>
    <row r="93" spans="1:20" ht="99" customHeight="1" x14ac:dyDescent="0.25">
      <c r="A93" s="12">
        <v>88</v>
      </c>
      <c r="B93" s="13" t="s">
        <v>134</v>
      </c>
      <c r="C93" s="68"/>
      <c r="D93" s="69" t="s">
        <v>26</v>
      </c>
      <c r="E93" s="14">
        <v>69</v>
      </c>
      <c r="F93" s="15">
        <v>78</v>
      </c>
      <c r="G93" s="15">
        <v>71</v>
      </c>
      <c r="H93" s="15"/>
      <c r="I93" s="16">
        <f>E93+F93+G93+H93</f>
        <v>218</v>
      </c>
      <c r="J93" s="17"/>
      <c r="K93" s="18">
        <v>2</v>
      </c>
      <c r="L93" s="24"/>
      <c r="M93" s="24">
        <v>1</v>
      </c>
      <c r="N93" s="24"/>
      <c r="O93" s="9">
        <f>SUM(J93:N93)</f>
        <v>3</v>
      </c>
      <c r="P93" s="19">
        <f>I93+O93</f>
        <v>221</v>
      </c>
      <c r="Q93" s="27"/>
      <c r="R93" s="28"/>
      <c r="S93" s="29"/>
      <c r="T93" s="26" t="s">
        <v>31</v>
      </c>
    </row>
    <row r="94" spans="1:20" ht="99" customHeight="1" x14ac:dyDescent="0.25">
      <c r="A94" s="3">
        <v>89</v>
      </c>
      <c r="B94" s="13" t="s">
        <v>135</v>
      </c>
      <c r="C94" s="68"/>
      <c r="D94" s="69" t="s">
        <v>26</v>
      </c>
      <c r="E94" s="30">
        <v>48</v>
      </c>
      <c r="F94" s="31">
        <v>48</v>
      </c>
      <c r="G94" s="31">
        <v>36</v>
      </c>
      <c r="H94" s="15"/>
      <c r="I94" s="16">
        <f>E94+F94+G94+H94</f>
        <v>132</v>
      </c>
      <c r="J94" s="17"/>
      <c r="K94" s="18"/>
      <c r="L94" s="24"/>
      <c r="M94" s="24"/>
      <c r="N94" s="24"/>
      <c r="O94" s="9">
        <f>SUM(J94:N94)</f>
        <v>0</v>
      </c>
      <c r="P94" s="19">
        <f>I94+O94</f>
        <v>132</v>
      </c>
      <c r="Q94" s="56" t="s">
        <v>36</v>
      </c>
      <c r="R94" s="57"/>
      <c r="S94" s="29"/>
      <c r="T94" s="23"/>
    </row>
    <row r="95" spans="1:20" ht="99" customHeight="1" x14ac:dyDescent="0.25">
      <c r="A95" s="12">
        <v>90</v>
      </c>
      <c r="B95" s="13" t="s">
        <v>136</v>
      </c>
      <c r="C95" s="68"/>
      <c r="D95" s="69" t="s">
        <v>26</v>
      </c>
      <c r="E95" s="30">
        <v>55</v>
      </c>
      <c r="F95" s="39">
        <v>71</v>
      </c>
      <c r="G95" s="31">
        <v>36</v>
      </c>
      <c r="H95" s="15"/>
      <c r="I95" s="16">
        <f>E95+F95+G95+H95</f>
        <v>162</v>
      </c>
      <c r="J95" s="17"/>
      <c r="K95" s="18"/>
      <c r="L95" s="18"/>
      <c r="M95" s="18"/>
      <c r="N95" s="18"/>
      <c r="O95" s="9">
        <f>SUM(J95:N95)</f>
        <v>0</v>
      </c>
      <c r="P95" s="10">
        <f>I95+O95</f>
        <v>162</v>
      </c>
      <c r="Q95" s="56" t="s">
        <v>36</v>
      </c>
      <c r="R95" s="28"/>
      <c r="S95" s="25" t="s">
        <v>137</v>
      </c>
      <c r="T95" s="23"/>
    </row>
    <row r="96" spans="1:20" ht="99" customHeight="1" x14ac:dyDescent="0.25">
      <c r="A96" s="3">
        <v>91</v>
      </c>
      <c r="B96" s="13" t="s">
        <v>138</v>
      </c>
      <c r="C96" s="68"/>
      <c r="D96" s="69" t="s">
        <v>26</v>
      </c>
      <c r="E96" s="14">
        <v>62</v>
      </c>
      <c r="F96" s="15">
        <v>66</v>
      </c>
      <c r="G96" s="15">
        <v>44</v>
      </c>
      <c r="H96" s="15"/>
      <c r="I96" s="16">
        <f>E96+F96+G96+H96</f>
        <v>172</v>
      </c>
      <c r="J96" s="17"/>
      <c r="K96" s="18">
        <v>2</v>
      </c>
      <c r="L96" s="18"/>
      <c r="M96" s="18"/>
      <c r="N96" s="18"/>
      <c r="O96" s="9">
        <f>SUM(J96:N96)</f>
        <v>2</v>
      </c>
      <c r="P96" s="19">
        <f>I96+O96</f>
        <v>174</v>
      </c>
      <c r="Q96" s="27"/>
      <c r="R96" s="28"/>
      <c r="S96" s="29"/>
      <c r="T96" s="32" t="s">
        <v>38</v>
      </c>
    </row>
    <row r="97" spans="1:20" ht="99" customHeight="1" x14ac:dyDescent="0.25">
      <c r="A97" s="12">
        <v>92</v>
      </c>
      <c r="B97" s="13" t="s">
        <v>139</v>
      </c>
      <c r="C97" s="68"/>
      <c r="D97" s="69" t="s">
        <v>26</v>
      </c>
      <c r="E97" s="14">
        <v>64</v>
      </c>
      <c r="F97" s="15">
        <v>72</v>
      </c>
      <c r="G97" s="15">
        <v>60</v>
      </c>
      <c r="H97" s="15"/>
      <c r="I97" s="46">
        <f>E97+F97+G97+H97</f>
        <v>196</v>
      </c>
      <c r="J97" s="17"/>
      <c r="K97" s="18">
        <v>2</v>
      </c>
      <c r="L97" s="18"/>
      <c r="M97" s="18">
        <v>1</v>
      </c>
      <c r="N97" s="18"/>
      <c r="O97" s="9">
        <f>SUM(J97:N97)</f>
        <v>3</v>
      </c>
      <c r="P97" s="19">
        <f>I97+O97</f>
        <v>199</v>
      </c>
      <c r="Q97" s="56"/>
      <c r="R97" s="57"/>
      <c r="S97" s="25" t="s">
        <v>30</v>
      </c>
      <c r="T97" s="32" t="s">
        <v>38</v>
      </c>
    </row>
    <row r="98" spans="1:20" ht="99" customHeight="1" x14ac:dyDescent="0.25">
      <c r="A98" s="12">
        <v>94</v>
      </c>
      <c r="B98" s="13" t="s">
        <v>140</v>
      </c>
      <c r="C98" s="68"/>
      <c r="D98" s="69" t="s">
        <v>26</v>
      </c>
      <c r="E98" s="14">
        <v>68</v>
      </c>
      <c r="F98" s="15">
        <v>59</v>
      </c>
      <c r="G98" s="15">
        <v>55</v>
      </c>
      <c r="H98" s="15"/>
      <c r="I98" s="16">
        <f>E98+F98+G98+H98</f>
        <v>182</v>
      </c>
      <c r="J98" s="17"/>
      <c r="K98" s="18"/>
      <c r="L98" s="24"/>
      <c r="M98" s="24"/>
      <c r="N98" s="24"/>
      <c r="O98" s="9">
        <f>SUM(J98:N98)</f>
        <v>0</v>
      </c>
      <c r="P98" s="19">
        <f>I98+O98</f>
        <v>182</v>
      </c>
      <c r="Q98" s="56"/>
      <c r="R98" s="28"/>
      <c r="S98" s="25" t="s">
        <v>119</v>
      </c>
      <c r="T98" s="32" t="s">
        <v>44</v>
      </c>
    </row>
    <row r="99" spans="1:20" ht="99" customHeight="1" x14ac:dyDescent="0.25">
      <c r="A99" s="3">
        <v>95</v>
      </c>
      <c r="B99" s="13" t="s">
        <v>141</v>
      </c>
      <c r="C99" s="68"/>
      <c r="D99" s="69" t="s">
        <v>26</v>
      </c>
      <c r="E99" s="14">
        <v>59</v>
      </c>
      <c r="F99" s="15">
        <v>65</v>
      </c>
      <c r="G99" s="15">
        <v>41</v>
      </c>
      <c r="H99" s="15"/>
      <c r="I99" s="16">
        <f>E99+F99+G99+H99</f>
        <v>165</v>
      </c>
      <c r="J99" s="17"/>
      <c r="K99" s="18"/>
      <c r="L99" s="24"/>
      <c r="M99" s="24"/>
      <c r="N99" s="24"/>
      <c r="O99" s="9">
        <f>SUM(J99:N99)</f>
        <v>0</v>
      </c>
      <c r="P99" s="19">
        <f>I99+O99</f>
        <v>165</v>
      </c>
      <c r="Q99" s="27"/>
      <c r="R99" s="28"/>
      <c r="S99" s="25" t="s">
        <v>142</v>
      </c>
      <c r="T99" s="26" t="s">
        <v>31</v>
      </c>
    </row>
    <row r="100" spans="1:20" ht="99" customHeight="1" x14ac:dyDescent="0.25">
      <c r="A100" s="12">
        <v>96</v>
      </c>
      <c r="B100" s="13" t="s">
        <v>143</v>
      </c>
      <c r="C100" s="68"/>
      <c r="D100" s="69" t="s">
        <v>26</v>
      </c>
      <c r="E100" s="14">
        <v>54</v>
      </c>
      <c r="F100" s="15">
        <v>61</v>
      </c>
      <c r="G100" s="15">
        <v>36</v>
      </c>
      <c r="H100" s="15"/>
      <c r="I100" s="16">
        <f>E100+F100+G100+H100</f>
        <v>151</v>
      </c>
      <c r="J100" s="17"/>
      <c r="K100" s="18">
        <v>2</v>
      </c>
      <c r="L100" s="18"/>
      <c r="M100" s="18"/>
      <c r="N100" s="18"/>
      <c r="O100" s="9">
        <f>SUM(J100:N100)</f>
        <v>2</v>
      </c>
      <c r="P100" s="10">
        <f>I100+O100</f>
        <v>153</v>
      </c>
      <c r="Q100" s="47"/>
      <c r="R100" s="28"/>
      <c r="S100" s="25" t="s">
        <v>33</v>
      </c>
      <c r="T100" s="23"/>
    </row>
    <row r="101" spans="1:20" ht="99" customHeight="1" x14ac:dyDescent="0.25">
      <c r="A101" s="3">
        <v>97</v>
      </c>
      <c r="B101" s="13" t="s">
        <v>144</v>
      </c>
      <c r="C101" s="68"/>
      <c r="D101" s="69" t="s">
        <v>26</v>
      </c>
      <c r="E101" s="30">
        <v>48</v>
      </c>
      <c r="F101" s="31">
        <v>40</v>
      </c>
      <c r="G101" s="15"/>
      <c r="H101" s="31">
        <v>53</v>
      </c>
      <c r="I101" s="16">
        <f>E101+F101+G101+H101</f>
        <v>141</v>
      </c>
      <c r="J101" s="17"/>
      <c r="K101" s="18"/>
      <c r="L101" s="24"/>
      <c r="M101" s="24"/>
      <c r="N101" s="24"/>
      <c r="O101" s="9">
        <f>SUM(J101:N101)</f>
        <v>0</v>
      </c>
      <c r="P101" s="10">
        <f>I101+O101</f>
        <v>141</v>
      </c>
      <c r="Q101" s="56" t="s">
        <v>36</v>
      </c>
      <c r="R101" s="57"/>
      <c r="S101" s="36" t="s">
        <v>50</v>
      </c>
      <c r="T101" s="32" t="s">
        <v>38</v>
      </c>
    </row>
    <row r="102" spans="1:20" ht="99" customHeight="1" x14ac:dyDescent="0.25">
      <c r="A102" s="12">
        <v>98</v>
      </c>
      <c r="B102" s="13" t="s">
        <v>145</v>
      </c>
      <c r="C102" s="68"/>
      <c r="D102" s="69" t="s">
        <v>26</v>
      </c>
      <c r="E102" s="14">
        <v>56</v>
      </c>
      <c r="F102" s="15">
        <v>69</v>
      </c>
      <c r="G102" s="15">
        <v>67</v>
      </c>
      <c r="H102" s="15"/>
      <c r="I102" s="16">
        <f>E102+F102+G102+H102</f>
        <v>192</v>
      </c>
      <c r="J102" s="17"/>
      <c r="K102" s="18">
        <v>2</v>
      </c>
      <c r="L102" s="18"/>
      <c r="M102" s="18">
        <v>1</v>
      </c>
      <c r="N102" s="18"/>
      <c r="O102" s="9">
        <f>SUM(J102:N102)</f>
        <v>3</v>
      </c>
      <c r="P102" s="19">
        <f>I102+O102</f>
        <v>195</v>
      </c>
      <c r="Q102" s="20"/>
      <c r="R102" s="21"/>
      <c r="S102" s="22"/>
      <c r="T102" s="23"/>
    </row>
    <row r="103" spans="1:20" ht="99" customHeight="1" x14ac:dyDescent="0.25">
      <c r="A103" s="3">
        <v>99</v>
      </c>
      <c r="B103" s="13" t="s">
        <v>146</v>
      </c>
      <c r="C103" s="68"/>
      <c r="D103" s="69" t="s">
        <v>26</v>
      </c>
      <c r="E103" s="33"/>
      <c r="F103" s="34"/>
      <c r="G103" s="34">
        <v>18</v>
      </c>
      <c r="H103" s="15"/>
      <c r="I103" s="16">
        <f>E103+F103+G103+H103</f>
        <v>18</v>
      </c>
      <c r="J103" s="17"/>
      <c r="K103" s="18"/>
      <c r="L103" s="24"/>
      <c r="M103" s="24"/>
      <c r="N103" s="24"/>
      <c r="O103" s="9">
        <f>SUM(J103:N103)</f>
        <v>0</v>
      </c>
      <c r="P103" s="19">
        <f>I103+O103</f>
        <v>18</v>
      </c>
      <c r="Q103" s="58" t="s">
        <v>196</v>
      </c>
      <c r="R103" s="28"/>
      <c r="S103" s="22"/>
      <c r="T103" s="23"/>
    </row>
    <row r="104" spans="1:20" ht="99" customHeight="1" x14ac:dyDescent="0.25">
      <c r="A104" s="12">
        <v>100</v>
      </c>
      <c r="B104" s="13" t="s">
        <v>147</v>
      </c>
      <c r="C104" s="68"/>
      <c r="D104" s="69" t="s">
        <v>26</v>
      </c>
      <c r="E104" s="14">
        <v>64</v>
      </c>
      <c r="F104" s="15">
        <v>67</v>
      </c>
      <c r="G104" s="15">
        <v>64</v>
      </c>
      <c r="H104" s="15"/>
      <c r="I104" s="16">
        <f>E104+F104+G104+H104</f>
        <v>195</v>
      </c>
      <c r="J104" s="17"/>
      <c r="K104" s="18"/>
      <c r="L104" s="24"/>
      <c r="M104" s="24"/>
      <c r="N104" s="24"/>
      <c r="O104" s="9">
        <f>SUM(J104:N104)</f>
        <v>0</v>
      </c>
      <c r="P104" s="10">
        <f>I104+O104</f>
        <v>195</v>
      </c>
      <c r="Q104" s="27"/>
      <c r="R104" s="28"/>
      <c r="S104" s="25" t="s">
        <v>102</v>
      </c>
      <c r="T104" s="45" t="s">
        <v>38</v>
      </c>
    </row>
    <row r="105" spans="1:20" ht="99" customHeight="1" x14ac:dyDescent="0.25">
      <c r="A105" s="3">
        <v>101</v>
      </c>
      <c r="B105" s="13" t="s">
        <v>205</v>
      </c>
      <c r="C105" s="68"/>
      <c r="D105" s="69" t="s">
        <v>26</v>
      </c>
      <c r="E105" s="14">
        <v>57</v>
      </c>
      <c r="F105" s="15">
        <v>71</v>
      </c>
      <c r="G105" s="15">
        <v>65</v>
      </c>
      <c r="H105" s="15"/>
      <c r="I105" s="16">
        <f>E105+F105+G105+H105</f>
        <v>193</v>
      </c>
      <c r="J105" s="17"/>
      <c r="K105" s="18"/>
      <c r="L105" s="24"/>
      <c r="M105" s="24"/>
      <c r="N105" s="24"/>
      <c r="O105" s="9">
        <f>SUM(J105:N105)</f>
        <v>0</v>
      </c>
      <c r="P105" s="19">
        <f>I105+O105</f>
        <v>193</v>
      </c>
      <c r="Q105" s="27"/>
      <c r="R105" s="28"/>
      <c r="S105" s="22"/>
      <c r="T105" s="23"/>
    </row>
    <row r="106" spans="1:20" ht="99" customHeight="1" x14ac:dyDescent="0.25">
      <c r="A106" s="12">
        <v>102</v>
      </c>
      <c r="B106" s="13" t="s">
        <v>148</v>
      </c>
      <c r="C106" s="68"/>
      <c r="D106" s="69" t="s">
        <v>26</v>
      </c>
      <c r="E106" s="14">
        <v>76</v>
      </c>
      <c r="F106" s="15">
        <v>73</v>
      </c>
      <c r="G106" s="15">
        <v>86</v>
      </c>
      <c r="H106" s="15"/>
      <c r="I106" s="16">
        <f>E106+F106+G106+H106</f>
        <v>235</v>
      </c>
      <c r="J106" s="17"/>
      <c r="K106" s="18">
        <v>2</v>
      </c>
      <c r="L106" s="18">
        <v>5</v>
      </c>
      <c r="M106" s="18">
        <v>1</v>
      </c>
      <c r="N106" s="18"/>
      <c r="O106" s="9">
        <f>SUM(J106:N106)</f>
        <v>8</v>
      </c>
      <c r="P106" s="19">
        <f>I106+O106</f>
        <v>243</v>
      </c>
      <c r="Q106" s="20"/>
      <c r="R106" s="21"/>
      <c r="S106" s="22"/>
      <c r="T106" s="23"/>
    </row>
    <row r="107" spans="1:20" ht="99" customHeight="1" x14ac:dyDescent="0.25">
      <c r="A107" s="3">
        <v>103</v>
      </c>
      <c r="B107" s="13" t="s">
        <v>149</v>
      </c>
      <c r="C107" s="68"/>
      <c r="D107" s="69" t="s">
        <v>26</v>
      </c>
      <c r="E107" s="30">
        <v>80</v>
      </c>
      <c r="F107" s="31">
        <v>86</v>
      </c>
      <c r="G107" s="15"/>
      <c r="H107" s="31">
        <v>85</v>
      </c>
      <c r="I107" s="16">
        <f>E107+F107+G107+H107</f>
        <v>251</v>
      </c>
      <c r="J107" s="17"/>
      <c r="K107" s="18"/>
      <c r="L107" s="18">
        <v>5</v>
      </c>
      <c r="M107" s="24"/>
      <c r="N107" s="24"/>
      <c r="O107" s="9">
        <f>SUM(J107:N107)</f>
        <v>5</v>
      </c>
      <c r="P107" s="10">
        <f>I107+O107</f>
        <v>256</v>
      </c>
      <c r="Q107" s="20" t="s">
        <v>36</v>
      </c>
      <c r="R107" s="28"/>
      <c r="S107" s="25" t="s">
        <v>48</v>
      </c>
      <c r="T107" s="74" t="s">
        <v>207</v>
      </c>
    </row>
    <row r="108" spans="1:20" ht="99" customHeight="1" x14ac:dyDescent="0.25">
      <c r="A108" s="12">
        <v>104</v>
      </c>
      <c r="B108" s="13" t="s">
        <v>150</v>
      </c>
      <c r="C108" s="70"/>
      <c r="D108" s="71" t="s">
        <v>26</v>
      </c>
      <c r="E108" s="41">
        <v>46</v>
      </c>
      <c r="F108" s="42">
        <v>50</v>
      </c>
      <c r="G108" s="48"/>
      <c r="H108" s="42">
        <v>55</v>
      </c>
      <c r="I108" s="16">
        <f>E108+F108+G108+H108</f>
        <v>151</v>
      </c>
      <c r="J108" s="17"/>
      <c r="K108" s="18"/>
      <c r="L108" s="18"/>
      <c r="M108" s="18"/>
      <c r="N108" s="18"/>
      <c r="O108" s="9">
        <f>SUM(J108:N108)</f>
        <v>0</v>
      </c>
      <c r="P108" s="19">
        <f>I108+O108</f>
        <v>151</v>
      </c>
      <c r="Q108" s="27" t="s">
        <v>36</v>
      </c>
      <c r="R108" s="28"/>
      <c r="S108" s="29"/>
      <c r="T108" s="23"/>
    </row>
    <row r="109" spans="1:20" ht="99" customHeight="1" x14ac:dyDescent="0.25">
      <c r="A109" s="3">
        <v>105</v>
      </c>
      <c r="B109" s="13" t="s">
        <v>151</v>
      </c>
      <c r="C109" s="68"/>
      <c r="D109" s="69" t="s">
        <v>26</v>
      </c>
      <c r="E109" s="14">
        <v>63</v>
      </c>
      <c r="F109" s="15">
        <v>67</v>
      </c>
      <c r="G109" s="15">
        <v>44</v>
      </c>
      <c r="H109" s="15"/>
      <c r="I109" s="16">
        <f>E109+F109+G109+H109</f>
        <v>174</v>
      </c>
      <c r="J109" s="17"/>
      <c r="K109" s="18"/>
      <c r="L109" s="18"/>
      <c r="M109" s="18"/>
      <c r="N109" s="18"/>
      <c r="O109" s="9">
        <f>SUM(J109:N109)</f>
        <v>0</v>
      </c>
      <c r="P109" s="19">
        <f>I109+O109</f>
        <v>174</v>
      </c>
      <c r="Q109" s="27"/>
      <c r="R109" s="28"/>
      <c r="S109" s="25" t="s">
        <v>102</v>
      </c>
      <c r="T109" s="26" t="s">
        <v>31</v>
      </c>
    </row>
    <row r="110" spans="1:20" ht="99" customHeight="1" x14ac:dyDescent="0.25">
      <c r="A110" s="12">
        <v>106</v>
      </c>
      <c r="B110" s="13" t="s">
        <v>152</v>
      </c>
      <c r="C110" s="68"/>
      <c r="D110" s="69" t="s">
        <v>26</v>
      </c>
      <c r="E110" s="14">
        <v>81</v>
      </c>
      <c r="F110" s="15">
        <v>66</v>
      </c>
      <c r="G110" s="15">
        <v>65</v>
      </c>
      <c r="H110" s="15"/>
      <c r="I110" s="16">
        <f>E110+F110+G110+H110</f>
        <v>212</v>
      </c>
      <c r="J110" s="17"/>
      <c r="K110" s="18"/>
      <c r="L110" s="18"/>
      <c r="M110" s="18"/>
      <c r="N110" s="18"/>
      <c r="O110" s="9">
        <f>SUM(J110:N110)</f>
        <v>0</v>
      </c>
      <c r="P110" s="10">
        <f>I110+O110</f>
        <v>212</v>
      </c>
      <c r="Q110" s="20"/>
      <c r="R110" s="21"/>
      <c r="S110" s="22"/>
      <c r="T110" s="23"/>
    </row>
    <row r="111" spans="1:20" ht="99" customHeight="1" x14ac:dyDescent="0.25">
      <c r="A111" s="3">
        <v>107</v>
      </c>
      <c r="B111" s="13" t="s">
        <v>153</v>
      </c>
      <c r="C111" s="68"/>
      <c r="D111" s="69" t="s">
        <v>26</v>
      </c>
      <c r="E111" s="30">
        <v>47</v>
      </c>
      <c r="F111" s="31">
        <v>62</v>
      </c>
      <c r="G111" s="15"/>
      <c r="H111" s="31">
        <v>55</v>
      </c>
      <c r="I111" s="16">
        <f>E111+F111+G111+H111</f>
        <v>164</v>
      </c>
      <c r="J111" s="17"/>
      <c r="K111" s="18"/>
      <c r="L111" s="24"/>
      <c r="M111" s="24"/>
      <c r="N111" s="24"/>
      <c r="O111" s="9">
        <f>SUM(J111:N111)</f>
        <v>0</v>
      </c>
      <c r="P111" s="19">
        <f>I111+O111</f>
        <v>164</v>
      </c>
      <c r="Q111" s="56" t="s">
        <v>36</v>
      </c>
      <c r="R111" s="57"/>
      <c r="S111" s="25" t="s">
        <v>30</v>
      </c>
      <c r="T111" s="32" t="s">
        <v>38</v>
      </c>
    </row>
    <row r="112" spans="1:20" ht="99" customHeight="1" x14ac:dyDescent="0.25">
      <c r="A112" s="12">
        <v>108</v>
      </c>
      <c r="B112" s="13" t="s">
        <v>189</v>
      </c>
      <c r="C112" s="68"/>
      <c r="D112" s="69" t="s">
        <v>26</v>
      </c>
      <c r="E112" s="14">
        <v>55</v>
      </c>
      <c r="F112" s="15">
        <v>69</v>
      </c>
      <c r="G112" s="15">
        <v>43</v>
      </c>
      <c r="H112" s="15"/>
      <c r="I112" s="16">
        <f>E112+F112+G112+H112</f>
        <v>167</v>
      </c>
      <c r="J112" s="17"/>
      <c r="K112" s="18"/>
      <c r="L112" s="18"/>
      <c r="M112" s="18"/>
      <c r="N112" s="18"/>
      <c r="O112" s="9">
        <f>SUM(J112:N112)</f>
        <v>0</v>
      </c>
      <c r="P112" s="19">
        <f>I112+O112</f>
        <v>167</v>
      </c>
      <c r="Q112" s="20"/>
      <c r="R112" s="21"/>
      <c r="S112" s="29"/>
      <c r="T112" s="23"/>
    </row>
    <row r="113" spans="1:21" ht="99" customHeight="1" x14ac:dyDescent="0.25">
      <c r="A113" s="3">
        <v>109</v>
      </c>
      <c r="B113" s="13" t="s">
        <v>190</v>
      </c>
      <c r="C113" s="68"/>
      <c r="D113" s="69" t="s">
        <v>26</v>
      </c>
      <c r="E113" s="14">
        <v>60</v>
      </c>
      <c r="F113" s="15">
        <v>71</v>
      </c>
      <c r="G113" s="15">
        <v>41</v>
      </c>
      <c r="H113" s="15"/>
      <c r="I113" s="16">
        <f>E113+F113+G113+H113</f>
        <v>172</v>
      </c>
      <c r="J113" s="17"/>
      <c r="K113" s="18"/>
      <c r="L113" s="24"/>
      <c r="M113" s="24"/>
      <c r="N113" s="24"/>
      <c r="O113" s="9">
        <f>SUM(J113:N113)</f>
        <v>0</v>
      </c>
      <c r="P113" s="10">
        <f>I113+O113</f>
        <v>172</v>
      </c>
      <c r="Q113" s="27"/>
      <c r="R113" s="28"/>
      <c r="S113" s="22"/>
      <c r="T113" s="23"/>
    </row>
    <row r="114" spans="1:21" ht="99" customHeight="1" x14ac:dyDescent="0.25">
      <c r="A114" s="12">
        <v>110</v>
      </c>
      <c r="B114" s="13" t="s">
        <v>154</v>
      </c>
      <c r="C114" s="68"/>
      <c r="D114" s="69" t="s">
        <v>26</v>
      </c>
      <c r="E114" s="30">
        <v>69</v>
      </c>
      <c r="F114" s="31">
        <v>62</v>
      </c>
      <c r="G114" s="15"/>
      <c r="H114" s="31">
        <v>67</v>
      </c>
      <c r="I114" s="16">
        <f>E114+F114+G114+H114</f>
        <v>198</v>
      </c>
      <c r="J114" s="17"/>
      <c r="K114" s="18"/>
      <c r="L114" s="24">
        <v>5</v>
      </c>
      <c r="M114" s="24"/>
      <c r="N114" s="24"/>
      <c r="O114" s="9">
        <f>SUM(J114:N114)</f>
        <v>5</v>
      </c>
      <c r="P114" s="19">
        <f>I114+O114</f>
        <v>203</v>
      </c>
      <c r="Q114" s="27" t="s">
        <v>36</v>
      </c>
      <c r="R114" s="28"/>
      <c r="S114" s="25" t="s">
        <v>63</v>
      </c>
      <c r="T114" s="38" t="s">
        <v>64</v>
      </c>
    </row>
    <row r="115" spans="1:21" ht="99" customHeight="1" x14ac:dyDescent="0.25">
      <c r="A115" s="3">
        <v>111</v>
      </c>
      <c r="B115" s="13" t="s">
        <v>155</v>
      </c>
      <c r="C115" s="68"/>
      <c r="D115" s="69" t="s">
        <v>26</v>
      </c>
      <c r="E115" s="30">
        <v>64</v>
      </c>
      <c r="F115" s="31">
        <v>80</v>
      </c>
      <c r="G115" s="31">
        <v>39</v>
      </c>
      <c r="H115" s="15"/>
      <c r="I115" s="16">
        <f>E115+F115+G115+H115</f>
        <v>183</v>
      </c>
      <c r="J115" s="17"/>
      <c r="K115" s="18"/>
      <c r="L115" s="24"/>
      <c r="M115" s="24"/>
      <c r="N115" s="24"/>
      <c r="O115" s="9">
        <f>SUM(J115:N115)</f>
        <v>0</v>
      </c>
      <c r="P115" s="19">
        <f>I115+O115</f>
        <v>183</v>
      </c>
      <c r="Q115" s="27" t="s">
        <v>36</v>
      </c>
      <c r="R115" s="28"/>
      <c r="S115" s="25" t="s">
        <v>187</v>
      </c>
      <c r="T115" s="38" t="s">
        <v>64</v>
      </c>
    </row>
    <row r="116" spans="1:21" ht="99" customHeight="1" x14ac:dyDescent="0.25">
      <c r="A116" s="12">
        <v>112</v>
      </c>
      <c r="B116" s="13" t="s">
        <v>186</v>
      </c>
      <c r="C116" s="68"/>
      <c r="D116" s="69" t="s">
        <v>26</v>
      </c>
      <c r="E116" s="14">
        <v>46</v>
      </c>
      <c r="F116" s="15">
        <v>59</v>
      </c>
      <c r="G116" s="15">
        <v>44</v>
      </c>
      <c r="H116" s="15"/>
      <c r="I116" s="16">
        <f>E116+F116+G116+H116</f>
        <v>149</v>
      </c>
      <c r="J116" s="17"/>
      <c r="K116" s="18"/>
      <c r="L116" s="18"/>
      <c r="M116" s="18"/>
      <c r="N116" s="18"/>
      <c r="O116" s="9">
        <f>SUM(J116:N116)</f>
        <v>0</v>
      </c>
      <c r="P116" s="10">
        <f>I116+O116</f>
        <v>149</v>
      </c>
      <c r="Q116" s="20"/>
      <c r="R116" s="21"/>
      <c r="S116" s="55" t="s">
        <v>187</v>
      </c>
      <c r="T116" s="23"/>
    </row>
    <row r="117" spans="1:21" ht="99" customHeight="1" x14ac:dyDescent="0.25">
      <c r="A117" s="3">
        <v>113</v>
      </c>
      <c r="B117" s="13" t="s">
        <v>156</v>
      </c>
      <c r="C117" s="68"/>
      <c r="D117" s="69" t="s">
        <v>26</v>
      </c>
      <c r="E117" s="14">
        <v>56</v>
      </c>
      <c r="F117" s="15">
        <v>67</v>
      </c>
      <c r="G117" s="15">
        <v>63</v>
      </c>
      <c r="H117" s="15"/>
      <c r="I117" s="16">
        <f>E117+F117+G117+H117</f>
        <v>186</v>
      </c>
      <c r="J117" s="17"/>
      <c r="K117" s="18"/>
      <c r="L117" s="24"/>
      <c r="M117" s="24"/>
      <c r="N117" s="24"/>
      <c r="O117" s="9">
        <f>SUM(J117:N117)</f>
        <v>0</v>
      </c>
      <c r="P117" s="19">
        <f>I117+O117</f>
        <v>186</v>
      </c>
      <c r="Q117" s="27"/>
      <c r="R117" s="28"/>
      <c r="S117" s="29"/>
      <c r="T117" s="23"/>
    </row>
    <row r="118" spans="1:21" ht="99" customHeight="1" x14ac:dyDescent="0.25">
      <c r="A118" s="12">
        <v>114</v>
      </c>
      <c r="B118" s="13" t="s">
        <v>157</v>
      </c>
      <c r="C118" s="68"/>
      <c r="D118" s="69" t="s">
        <v>26</v>
      </c>
      <c r="E118" s="14">
        <v>79</v>
      </c>
      <c r="F118" s="15">
        <v>82</v>
      </c>
      <c r="G118" s="15">
        <v>70</v>
      </c>
      <c r="H118" s="15"/>
      <c r="I118" s="16">
        <f>E118+F118+G118+H118</f>
        <v>231</v>
      </c>
      <c r="J118" s="17"/>
      <c r="K118" s="18"/>
      <c r="L118" s="24"/>
      <c r="M118" s="24"/>
      <c r="N118" s="24"/>
      <c r="O118" s="9">
        <f>SUM(J118:N118)</f>
        <v>0</v>
      </c>
      <c r="P118" s="19">
        <f>I118+O118</f>
        <v>231</v>
      </c>
      <c r="Q118" s="27"/>
      <c r="R118" s="28" t="s">
        <v>158</v>
      </c>
      <c r="S118" s="29"/>
      <c r="T118" s="23"/>
    </row>
    <row r="119" spans="1:21" ht="99" customHeight="1" x14ac:dyDescent="0.25">
      <c r="A119" s="3">
        <v>115</v>
      </c>
      <c r="B119" s="13" t="s">
        <v>159</v>
      </c>
      <c r="C119" s="68"/>
      <c r="D119" s="69" t="s">
        <v>26</v>
      </c>
      <c r="E119" s="14">
        <v>46</v>
      </c>
      <c r="F119" s="15">
        <v>61</v>
      </c>
      <c r="G119" s="15"/>
      <c r="H119" s="31">
        <v>37</v>
      </c>
      <c r="I119" s="16">
        <f>E119+F119+G119+H119</f>
        <v>144</v>
      </c>
      <c r="J119" s="17"/>
      <c r="K119" s="18"/>
      <c r="L119" s="24"/>
      <c r="M119" s="24"/>
      <c r="N119" s="24"/>
      <c r="O119" s="9">
        <f>SUM(J119:N119)</f>
        <v>0</v>
      </c>
      <c r="P119" s="10">
        <f>I119+O119</f>
        <v>144</v>
      </c>
      <c r="Q119" s="56" t="s">
        <v>36</v>
      </c>
      <c r="R119" s="57"/>
      <c r="S119" s="29"/>
      <c r="T119" s="23"/>
    </row>
    <row r="120" spans="1:21" ht="99" customHeight="1" x14ac:dyDescent="0.25">
      <c r="A120" s="12">
        <v>116</v>
      </c>
      <c r="B120" s="13" t="s">
        <v>160</v>
      </c>
      <c r="C120" s="68"/>
      <c r="D120" s="69" t="s">
        <v>26</v>
      </c>
      <c r="E120" s="33"/>
      <c r="F120" s="34"/>
      <c r="G120" s="34"/>
      <c r="H120" s="15"/>
      <c r="I120" s="16">
        <f>E120+F120+G120+H120</f>
        <v>0</v>
      </c>
      <c r="J120" s="17"/>
      <c r="K120" s="18"/>
      <c r="L120" s="24"/>
      <c r="M120" s="24"/>
      <c r="N120" s="24"/>
      <c r="O120" s="9">
        <f>SUM(J120:N120)</f>
        <v>0</v>
      </c>
      <c r="P120" s="19">
        <f>I120+O120</f>
        <v>0</v>
      </c>
      <c r="Q120" s="56" t="s">
        <v>161</v>
      </c>
      <c r="R120" s="57"/>
      <c r="S120" s="29"/>
      <c r="T120" s="23"/>
    </row>
    <row r="121" spans="1:21" ht="99" customHeight="1" x14ac:dyDescent="0.25">
      <c r="A121" s="3">
        <v>117</v>
      </c>
      <c r="B121" s="13" t="s">
        <v>188</v>
      </c>
      <c r="C121" s="68"/>
      <c r="D121" s="69" t="s">
        <v>26</v>
      </c>
      <c r="E121" s="14">
        <v>55</v>
      </c>
      <c r="F121" s="15">
        <v>70</v>
      </c>
      <c r="G121" s="15">
        <v>40</v>
      </c>
      <c r="H121" s="15"/>
      <c r="I121" s="16">
        <f>E121+F121+G121+H121</f>
        <v>165</v>
      </c>
      <c r="J121" s="17"/>
      <c r="K121" s="18"/>
      <c r="L121" s="24"/>
      <c r="M121" s="24"/>
      <c r="N121" s="24"/>
      <c r="O121" s="9">
        <f>SUM(J121:N121)</f>
        <v>0</v>
      </c>
      <c r="P121" s="19">
        <f>I121+O121</f>
        <v>165</v>
      </c>
      <c r="Q121" s="27"/>
      <c r="R121" s="28"/>
      <c r="S121" s="29"/>
      <c r="T121" s="23"/>
    </row>
    <row r="122" spans="1:21" ht="99" customHeight="1" x14ac:dyDescent="0.25">
      <c r="A122" s="12">
        <v>118</v>
      </c>
      <c r="B122" s="13" t="s">
        <v>162</v>
      </c>
      <c r="C122" s="68"/>
      <c r="D122" s="69" t="s">
        <v>26</v>
      </c>
      <c r="E122" s="14">
        <v>57</v>
      </c>
      <c r="F122" s="15">
        <v>65</v>
      </c>
      <c r="G122" s="15">
        <v>55</v>
      </c>
      <c r="H122" s="15"/>
      <c r="I122" s="16">
        <f>E122+F122+G122+H122</f>
        <v>177</v>
      </c>
      <c r="J122" s="17"/>
      <c r="K122" s="18"/>
      <c r="L122" s="24"/>
      <c r="M122" s="24"/>
      <c r="N122" s="24"/>
      <c r="O122" s="9">
        <f>SUM(J122:N122)</f>
        <v>0</v>
      </c>
      <c r="P122" s="10">
        <f>I122+O122</f>
        <v>177</v>
      </c>
      <c r="Q122" s="56"/>
      <c r="R122" s="57"/>
      <c r="S122" s="29"/>
      <c r="T122" s="23"/>
    </row>
    <row r="123" spans="1:21" ht="99" customHeight="1" x14ac:dyDescent="0.25">
      <c r="A123" s="3">
        <v>119</v>
      </c>
      <c r="B123" s="13" t="s">
        <v>163</v>
      </c>
      <c r="C123" s="68"/>
      <c r="D123" s="69" t="s">
        <v>26</v>
      </c>
      <c r="E123" s="30">
        <v>46</v>
      </c>
      <c r="F123" s="31">
        <v>60</v>
      </c>
      <c r="G123" s="31">
        <v>35</v>
      </c>
      <c r="H123" s="15"/>
      <c r="I123" s="16">
        <f>E123+F123+G123+H123</f>
        <v>141</v>
      </c>
      <c r="J123" s="17"/>
      <c r="K123" s="18"/>
      <c r="L123" s="18"/>
      <c r="M123" s="18"/>
      <c r="N123" s="18"/>
      <c r="O123" s="9">
        <f>SUM(J123:N123)</f>
        <v>0</v>
      </c>
      <c r="P123" s="19">
        <f>I123+O123</f>
        <v>141</v>
      </c>
      <c r="Q123" s="20" t="s">
        <v>36</v>
      </c>
      <c r="R123" s="21"/>
      <c r="S123" s="22"/>
      <c r="T123" s="23"/>
    </row>
    <row r="124" spans="1:21" ht="99" customHeight="1" x14ac:dyDescent="0.25">
      <c r="A124" s="12">
        <v>120</v>
      </c>
      <c r="B124" s="13" t="s">
        <v>164</v>
      </c>
      <c r="C124" s="68"/>
      <c r="D124" s="69" t="s">
        <v>26</v>
      </c>
      <c r="E124" s="30">
        <v>79</v>
      </c>
      <c r="F124" s="31">
        <v>72</v>
      </c>
      <c r="G124" s="15"/>
      <c r="H124" s="31">
        <v>94</v>
      </c>
      <c r="I124" s="16">
        <f>E124+F124+G124+H124</f>
        <v>245</v>
      </c>
      <c r="J124" s="17"/>
      <c r="K124" s="18"/>
      <c r="L124" s="18">
        <v>5</v>
      </c>
      <c r="M124" s="18"/>
      <c r="N124" s="18"/>
      <c r="O124" s="9">
        <f>SUM(J124:N124)</f>
        <v>5</v>
      </c>
      <c r="P124" s="19">
        <f>I124+O124</f>
        <v>250</v>
      </c>
      <c r="Q124" s="20" t="s">
        <v>36</v>
      </c>
      <c r="R124" s="21"/>
      <c r="S124" s="25" t="s">
        <v>48</v>
      </c>
      <c r="T124" s="74" t="s">
        <v>207</v>
      </c>
    </row>
    <row r="125" spans="1:21" ht="99" customHeight="1" x14ac:dyDescent="0.25">
      <c r="A125" s="12">
        <v>122</v>
      </c>
      <c r="B125" s="13" t="s">
        <v>25</v>
      </c>
      <c r="C125" s="68" t="s">
        <v>26</v>
      </c>
      <c r="D125" s="69"/>
      <c r="E125" s="33">
        <v>48</v>
      </c>
      <c r="F125" s="34">
        <v>42</v>
      </c>
      <c r="G125" s="34">
        <v>36</v>
      </c>
      <c r="H125" s="15"/>
      <c r="I125" s="16">
        <f>E125+F125+G125+H125</f>
        <v>126</v>
      </c>
      <c r="J125" s="17"/>
      <c r="K125" s="18"/>
      <c r="L125" s="24"/>
      <c r="M125" s="24"/>
      <c r="N125" s="24"/>
      <c r="O125" s="9">
        <f>SUM(J125:N125)</f>
        <v>0</v>
      </c>
      <c r="P125" s="19">
        <f>I125+O125</f>
        <v>126</v>
      </c>
      <c r="Q125" s="56"/>
      <c r="R125" s="57"/>
      <c r="S125" s="35"/>
      <c r="T125" s="23"/>
    </row>
    <row r="126" spans="1:21" ht="99" customHeight="1" x14ac:dyDescent="0.25">
      <c r="A126" s="3">
        <v>123</v>
      </c>
      <c r="B126" s="13" t="s">
        <v>165</v>
      </c>
      <c r="C126" s="68"/>
      <c r="D126" s="69" t="s">
        <v>26</v>
      </c>
      <c r="E126" s="14">
        <v>59</v>
      </c>
      <c r="F126" s="15">
        <v>61</v>
      </c>
      <c r="G126" s="15">
        <v>52</v>
      </c>
      <c r="H126" s="15"/>
      <c r="I126" s="16">
        <f>E126+F126+G126+H126</f>
        <v>172</v>
      </c>
      <c r="J126" s="17"/>
      <c r="K126" s="18"/>
      <c r="L126" s="18"/>
      <c r="M126" s="18"/>
      <c r="N126" s="18"/>
      <c r="O126" s="9">
        <f>SUM(J126:N126)</f>
        <v>0</v>
      </c>
      <c r="P126" s="19">
        <f>I126+O126</f>
        <v>172</v>
      </c>
      <c r="Q126" s="27"/>
      <c r="R126" s="28"/>
      <c r="S126" s="29"/>
      <c r="T126" s="32" t="s">
        <v>38</v>
      </c>
    </row>
    <row r="127" spans="1:21" ht="99" customHeight="1" x14ac:dyDescent="0.25">
      <c r="A127" s="12">
        <v>124</v>
      </c>
      <c r="B127" s="13" t="s">
        <v>166</v>
      </c>
      <c r="C127" s="68"/>
      <c r="D127" s="69" t="s">
        <v>26</v>
      </c>
      <c r="E127" s="14">
        <v>61</v>
      </c>
      <c r="F127" s="15">
        <v>59</v>
      </c>
      <c r="G127" s="15">
        <v>55</v>
      </c>
      <c r="H127" s="15"/>
      <c r="I127" s="16">
        <f>E127+F127+G127+H127</f>
        <v>175</v>
      </c>
      <c r="J127" s="17"/>
      <c r="K127" s="18"/>
      <c r="L127" s="18"/>
      <c r="M127" s="18"/>
      <c r="N127" s="18"/>
      <c r="O127" s="9">
        <f>SUM(J127:N127)</f>
        <v>0</v>
      </c>
      <c r="P127" s="10">
        <f>I127+O127</f>
        <v>175</v>
      </c>
      <c r="Q127" s="56"/>
      <c r="R127" s="57"/>
      <c r="S127" s="29"/>
      <c r="T127" s="23"/>
      <c r="U127" s="73"/>
    </row>
    <row r="128" spans="1:21" ht="99" customHeight="1" x14ac:dyDescent="0.25">
      <c r="A128" s="3">
        <v>125</v>
      </c>
      <c r="B128" s="13" t="s">
        <v>167</v>
      </c>
      <c r="C128" s="68"/>
      <c r="D128" s="69" t="s">
        <v>26</v>
      </c>
      <c r="E128" s="14">
        <v>54</v>
      </c>
      <c r="F128" s="15">
        <v>44</v>
      </c>
      <c r="G128" s="15">
        <v>37</v>
      </c>
      <c r="H128" s="15"/>
      <c r="I128" s="16">
        <f>E128+F128+G128+H128</f>
        <v>135</v>
      </c>
      <c r="J128" s="17"/>
      <c r="K128" s="18"/>
      <c r="L128" s="24"/>
      <c r="M128" s="24"/>
      <c r="N128" s="24"/>
      <c r="O128" s="9">
        <f>SUM(J128:N128)</f>
        <v>0</v>
      </c>
      <c r="P128" s="19">
        <f>I128+O128</f>
        <v>135</v>
      </c>
      <c r="Q128" s="56"/>
      <c r="R128" s="28"/>
      <c r="S128" s="25" t="s">
        <v>74</v>
      </c>
      <c r="T128" s="32" t="s">
        <v>38</v>
      </c>
    </row>
    <row r="129" spans="1:20" ht="99" customHeight="1" x14ac:dyDescent="0.25">
      <c r="A129" s="12">
        <v>126</v>
      </c>
      <c r="B129" s="13" t="s">
        <v>168</v>
      </c>
      <c r="C129" s="68"/>
      <c r="D129" s="69" t="s">
        <v>26</v>
      </c>
      <c r="E129" s="14">
        <v>89</v>
      </c>
      <c r="F129" s="15">
        <v>71</v>
      </c>
      <c r="G129" s="15">
        <v>69</v>
      </c>
      <c r="H129" s="15"/>
      <c r="I129" s="16">
        <f>E129+F129+G129+H129</f>
        <v>229</v>
      </c>
      <c r="J129" s="17"/>
      <c r="K129" s="18"/>
      <c r="L129" s="24"/>
      <c r="M129" s="24"/>
      <c r="N129" s="24"/>
      <c r="O129" s="9">
        <f>SUM(J129:N129)</f>
        <v>0</v>
      </c>
      <c r="P129" s="19">
        <f>I129+O129</f>
        <v>229</v>
      </c>
      <c r="Q129" s="56"/>
      <c r="R129" s="57"/>
      <c r="S129" s="29"/>
      <c r="T129" s="23"/>
    </row>
    <row r="130" spans="1:20" ht="99" customHeight="1" x14ac:dyDescent="0.25">
      <c r="A130" s="3">
        <v>127</v>
      </c>
      <c r="B130" s="13" t="s">
        <v>192</v>
      </c>
      <c r="C130" s="68"/>
      <c r="D130" s="69" t="s">
        <v>26</v>
      </c>
      <c r="E130" s="14">
        <v>60</v>
      </c>
      <c r="F130" s="15">
        <v>66</v>
      </c>
      <c r="G130" s="15">
        <v>52</v>
      </c>
      <c r="H130" s="15"/>
      <c r="I130" s="16">
        <f>E130+F130+G130+H130</f>
        <v>178</v>
      </c>
      <c r="J130" s="17"/>
      <c r="K130" s="18"/>
      <c r="L130" s="18"/>
      <c r="M130" s="18"/>
      <c r="N130" s="18"/>
      <c r="O130" s="9">
        <f>SUM(J130:N130)</f>
        <v>0</v>
      </c>
      <c r="P130" s="19">
        <f>I130+O130</f>
        <v>178</v>
      </c>
      <c r="Q130" s="21"/>
      <c r="R130" s="21"/>
      <c r="S130" s="55" t="s">
        <v>193</v>
      </c>
      <c r="T130" s="23"/>
    </row>
    <row r="131" spans="1:20" ht="99" customHeight="1" x14ac:dyDescent="0.25">
      <c r="A131" s="12">
        <v>128</v>
      </c>
      <c r="B131" s="13" t="s">
        <v>169</v>
      </c>
      <c r="C131" s="68"/>
      <c r="D131" s="69" t="s">
        <v>26</v>
      </c>
      <c r="E131" s="30">
        <v>68</v>
      </c>
      <c r="F131" s="31">
        <v>76</v>
      </c>
      <c r="G131" s="39"/>
      <c r="H131" s="31">
        <v>54</v>
      </c>
      <c r="I131" s="16">
        <f>E131+F131+G131+H131</f>
        <v>198</v>
      </c>
      <c r="J131" s="17"/>
      <c r="K131" s="18"/>
      <c r="L131" s="18"/>
      <c r="M131" s="18"/>
      <c r="N131" s="18"/>
      <c r="O131" s="9">
        <f>J131+K131+L131+M131+N131</f>
        <v>0</v>
      </c>
      <c r="P131" s="19">
        <f>I131+O131</f>
        <v>198</v>
      </c>
      <c r="Q131" s="27" t="s">
        <v>36</v>
      </c>
      <c r="R131" s="28"/>
      <c r="S131" s="29"/>
      <c r="T131" s="23"/>
    </row>
    <row r="132" spans="1:20" ht="99" customHeight="1" x14ac:dyDescent="0.25">
      <c r="A132" s="3">
        <v>129</v>
      </c>
      <c r="B132" s="13" t="s">
        <v>170</v>
      </c>
      <c r="C132" s="68"/>
      <c r="D132" s="69" t="s">
        <v>26</v>
      </c>
      <c r="E132" s="14">
        <v>51</v>
      </c>
      <c r="F132" s="15">
        <v>69</v>
      </c>
      <c r="G132" s="15">
        <v>38</v>
      </c>
      <c r="H132" s="15"/>
      <c r="I132" s="16">
        <f>E132+F132+G132+H132</f>
        <v>158</v>
      </c>
      <c r="J132" s="17"/>
      <c r="K132" s="18"/>
      <c r="L132" s="24"/>
      <c r="M132" s="24"/>
      <c r="N132" s="24"/>
      <c r="O132" s="9">
        <f>SUM(J132:N132)</f>
        <v>0</v>
      </c>
      <c r="P132" s="19">
        <f>I132+O132</f>
        <v>158</v>
      </c>
      <c r="Q132" s="57"/>
      <c r="R132" s="57"/>
      <c r="S132" s="49"/>
      <c r="T132" s="23"/>
    </row>
    <row r="133" spans="1:20" ht="99" customHeight="1" x14ac:dyDescent="0.25">
      <c r="A133" s="12">
        <v>130</v>
      </c>
      <c r="B133" s="13" t="s">
        <v>171</v>
      </c>
      <c r="C133" s="68"/>
      <c r="D133" s="69" t="s">
        <v>26</v>
      </c>
      <c r="E133" s="30">
        <v>69</v>
      </c>
      <c r="F133" s="31">
        <v>82</v>
      </c>
      <c r="G133" s="15"/>
      <c r="H133" s="31">
        <v>75</v>
      </c>
      <c r="I133" s="16">
        <f>E133+F133+G133+H133</f>
        <v>226</v>
      </c>
      <c r="J133" s="17"/>
      <c r="K133" s="18"/>
      <c r="L133" s="18">
        <v>5</v>
      </c>
      <c r="M133" s="18"/>
      <c r="N133" s="18"/>
      <c r="O133" s="9">
        <f>SUM(J133:N133)</f>
        <v>5</v>
      </c>
      <c r="P133" s="19">
        <f>I133+O133</f>
        <v>231</v>
      </c>
      <c r="Q133" s="20" t="s">
        <v>36</v>
      </c>
      <c r="R133" s="21"/>
      <c r="S133" s="22"/>
      <c r="T133" s="23"/>
    </row>
    <row r="134" spans="1:20" ht="99" customHeight="1" x14ac:dyDescent="0.25">
      <c r="A134" s="3">
        <v>131</v>
      </c>
      <c r="B134" s="13" t="s">
        <v>172</v>
      </c>
      <c r="C134" s="68"/>
      <c r="D134" s="69" t="s">
        <v>26</v>
      </c>
      <c r="E134" s="14">
        <v>53</v>
      </c>
      <c r="F134" s="15">
        <v>67</v>
      </c>
      <c r="G134" s="15">
        <v>47</v>
      </c>
      <c r="H134" s="15"/>
      <c r="I134" s="16">
        <f>E134+F134+G134+H134</f>
        <v>167</v>
      </c>
      <c r="J134" s="17"/>
      <c r="K134" s="18"/>
      <c r="L134" s="18"/>
      <c r="M134" s="18"/>
      <c r="N134" s="18"/>
      <c r="O134" s="9">
        <f>SUM(J134:N134)</f>
        <v>0</v>
      </c>
      <c r="P134" s="19">
        <f>I134+O134</f>
        <v>167</v>
      </c>
      <c r="Q134" s="20"/>
      <c r="R134" s="21"/>
      <c r="S134" s="25" t="s">
        <v>173</v>
      </c>
      <c r="T134" s="32" t="s">
        <v>114</v>
      </c>
    </row>
    <row r="135" spans="1:20" ht="99" customHeight="1" x14ac:dyDescent="0.25">
      <c r="A135" s="12">
        <v>132</v>
      </c>
      <c r="B135" s="13" t="s">
        <v>174</v>
      </c>
      <c r="C135" s="68"/>
      <c r="D135" s="69" t="s">
        <v>26</v>
      </c>
      <c r="E135" s="14">
        <v>78</v>
      </c>
      <c r="F135" s="15">
        <v>89</v>
      </c>
      <c r="G135" s="15">
        <v>62</v>
      </c>
      <c r="H135" s="15"/>
      <c r="I135" s="16">
        <f>E135+F135+G135+H135</f>
        <v>229</v>
      </c>
      <c r="J135" s="17"/>
      <c r="K135" s="18"/>
      <c r="L135" s="24"/>
      <c r="M135" s="24"/>
      <c r="N135" s="24"/>
      <c r="O135" s="9">
        <f>SUM(J135:N135)</f>
        <v>0</v>
      </c>
      <c r="P135" s="19">
        <f>I135+O135</f>
        <v>229</v>
      </c>
      <c r="Q135" s="57"/>
      <c r="R135" s="57"/>
      <c r="S135" s="29"/>
      <c r="T135" s="23"/>
    </row>
    <row r="136" spans="1:20" ht="99" customHeight="1" x14ac:dyDescent="0.25">
      <c r="A136" s="3">
        <v>133</v>
      </c>
      <c r="B136" s="13" t="s">
        <v>175</v>
      </c>
      <c r="C136" s="68"/>
      <c r="D136" s="69" t="s">
        <v>26</v>
      </c>
      <c r="E136" s="14">
        <v>74</v>
      </c>
      <c r="F136" s="15">
        <v>82</v>
      </c>
      <c r="G136" s="15">
        <v>61</v>
      </c>
      <c r="H136" s="15"/>
      <c r="I136" s="16">
        <f>E136+F136+G136+H136</f>
        <v>217</v>
      </c>
      <c r="J136" s="17"/>
      <c r="K136" s="18"/>
      <c r="L136" s="18"/>
      <c r="M136" s="18"/>
      <c r="N136" s="18"/>
      <c r="O136" s="9">
        <f>SUM(J136:N136)</f>
        <v>0</v>
      </c>
      <c r="P136" s="19">
        <f>I136+O136</f>
        <v>217</v>
      </c>
      <c r="Q136" s="20"/>
      <c r="R136" s="21"/>
      <c r="S136" s="22"/>
      <c r="T136" s="23"/>
    </row>
    <row r="137" spans="1:20" ht="99" customHeight="1" x14ac:dyDescent="0.25">
      <c r="A137" s="12">
        <v>134</v>
      </c>
      <c r="B137" s="13" t="s">
        <v>176</v>
      </c>
      <c r="C137" s="68"/>
      <c r="D137" s="69" t="s">
        <v>26</v>
      </c>
      <c r="E137" s="14">
        <v>46</v>
      </c>
      <c r="F137" s="15">
        <v>51</v>
      </c>
      <c r="G137" s="15">
        <v>48</v>
      </c>
      <c r="H137" s="15"/>
      <c r="I137" s="16">
        <f>E137+F137+G137+H137</f>
        <v>145</v>
      </c>
      <c r="J137" s="17"/>
      <c r="K137" s="18"/>
      <c r="L137" s="18"/>
      <c r="M137" s="18"/>
      <c r="N137" s="18"/>
      <c r="O137" s="9">
        <f>SUM(J137:N137)</f>
        <v>0</v>
      </c>
      <c r="P137" s="19">
        <f>I137+O137</f>
        <v>145</v>
      </c>
      <c r="Q137" s="20"/>
      <c r="R137" s="21"/>
      <c r="S137" s="25" t="s">
        <v>177</v>
      </c>
      <c r="T137" s="23"/>
    </row>
    <row r="138" spans="1:20" ht="102" customHeight="1" x14ac:dyDescent="0.25">
      <c r="A138" s="12">
        <v>135</v>
      </c>
      <c r="B138" s="13" t="s">
        <v>178</v>
      </c>
      <c r="C138" s="68"/>
      <c r="D138" s="69" t="s">
        <v>26</v>
      </c>
      <c r="E138" s="14">
        <v>90</v>
      </c>
      <c r="F138" s="15">
        <v>88</v>
      </c>
      <c r="G138" s="15">
        <v>98</v>
      </c>
      <c r="H138" s="15"/>
      <c r="I138" s="16">
        <f>E138+F138+G138+H138</f>
        <v>276</v>
      </c>
      <c r="J138" s="17"/>
      <c r="K138" s="18"/>
      <c r="L138" s="24"/>
      <c r="M138" s="24"/>
      <c r="N138" s="24"/>
      <c r="O138" s="9">
        <f>SUM(J138:N138)</f>
        <v>0</v>
      </c>
      <c r="P138" s="19">
        <f>I138+O138</f>
        <v>276</v>
      </c>
      <c r="Q138" s="56"/>
      <c r="R138" s="57"/>
      <c r="S138" s="29"/>
      <c r="T138" s="23"/>
    </row>
    <row r="139" spans="1:20" ht="102" customHeight="1" x14ac:dyDescent="0.25">
      <c r="A139" s="12">
        <v>136</v>
      </c>
      <c r="B139" s="13" t="s">
        <v>179</v>
      </c>
      <c r="C139" s="68"/>
      <c r="D139" s="69" t="s">
        <v>26</v>
      </c>
      <c r="E139" s="14">
        <v>66</v>
      </c>
      <c r="F139" s="15">
        <v>70</v>
      </c>
      <c r="G139" s="15">
        <v>63</v>
      </c>
      <c r="H139" s="15"/>
      <c r="I139" s="16">
        <f>E139+F139+G139+H139</f>
        <v>199</v>
      </c>
      <c r="J139" s="17"/>
      <c r="K139" s="18">
        <v>2</v>
      </c>
      <c r="L139" s="18"/>
      <c r="M139" s="18">
        <v>1</v>
      </c>
      <c r="N139" s="18"/>
      <c r="O139" s="9">
        <f>SUM(J139:N139)</f>
        <v>3</v>
      </c>
      <c r="P139" s="19">
        <f>I139+O139</f>
        <v>202</v>
      </c>
      <c r="Q139" s="20"/>
      <c r="R139" s="21"/>
      <c r="S139" s="29"/>
      <c r="T139" s="23"/>
    </row>
    <row r="140" spans="1:20" ht="102" customHeight="1" x14ac:dyDescent="0.25">
      <c r="A140" s="12">
        <v>137</v>
      </c>
      <c r="B140" s="13" t="s">
        <v>180</v>
      </c>
      <c r="C140" s="68"/>
      <c r="D140" s="69" t="s">
        <v>26</v>
      </c>
      <c r="E140" s="14">
        <v>51</v>
      </c>
      <c r="F140" s="15">
        <v>59</v>
      </c>
      <c r="G140" s="15">
        <v>48</v>
      </c>
      <c r="H140" s="15"/>
      <c r="I140" s="16">
        <f>E140+F140+G140+H140</f>
        <v>158</v>
      </c>
      <c r="J140" s="17"/>
      <c r="K140" s="18"/>
      <c r="L140" s="24"/>
      <c r="M140" s="24"/>
      <c r="N140" s="24"/>
      <c r="O140" s="9">
        <f>SUM(J140:N140)</f>
        <v>0</v>
      </c>
      <c r="P140" s="19">
        <f>I140+O140</f>
        <v>158</v>
      </c>
      <c r="Q140" s="56"/>
      <c r="R140" s="57"/>
      <c r="S140" s="25" t="s">
        <v>102</v>
      </c>
      <c r="T140" s="23"/>
    </row>
    <row r="141" spans="1:20" ht="102" customHeight="1" x14ac:dyDescent="0.25">
      <c r="A141" s="12">
        <v>138</v>
      </c>
      <c r="B141" s="13" t="s">
        <v>181</v>
      </c>
      <c r="C141" s="68"/>
      <c r="D141" s="69" t="s">
        <v>26</v>
      </c>
      <c r="E141" s="30">
        <v>50</v>
      </c>
      <c r="F141" s="31">
        <v>60</v>
      </c>
      <c r="G141" s="15"/>
      <c r="H141" s="31">
        <v>62</v>
      </c>
      <c r="I141" s="16">
        <f>E141+F141+G141+H141</f>
        <v>172</v>
      </c>
      <c r="J141" s="17"/>
      <c r="K141" s="18"/>
      <c r="L141" s="18"/>
      <c r="M141" s="18"/>
      <c r="N141" s="18"/>
      <c r="O141" s="9">
        <f>SUM(J141:N141)</f>
        <v>0</v>
      </c>
      <c r="P141" s="19">
        <f>I141+O141</f>
        <v>172</v>
      </c>
      <c r="Q141" s="20" t="s">
        <v>36</v>
      </c>
      <c r="R141" s="21"/>
      <c r="S141" s="25" t="s">
        <v>63</v>
      </c>
      <c r="T141" s="38" t="s">
        <v>64</v>
      </c>
    </row>
    <row r="142" spans="1:20" ht="102" customHeight="1" x14ac:dyDescent="0.25">
      <c r="A142" s="12">
        <v>139</v>
      </c>
      <c r="B142" s="13" t="s">
        <v>182</v>
      </c>
      <c r="C142" s="68"/>
      <c r="D142" s="69" t="s">
        <v>26</v>
      </c>
      <c r="E142" s="30">
        <v>47</v>
      </c>
      <c r="F142" s="31">
        <v>58</v>
      </c>
      <c r="G142" s="15"/>
      <c r="H142" s="31">
        <v>71</v>
      </c>
      <c r="I142" s="16">
        <f>E142+F142+G142+H142</f>
        <v>176</v>
      </c>
      <c r="J142" s="17"/>
      <c r="K142" s="18"/>
      <c r="L142" s="24"/>
      <c r="M142" s="24"/>
      <c r="N142" s="24"/>
      <c r="O142" s="9">
        <f>SUM(J142:N142)</f>
        <v>0</v>
      </c>
      <c r="P142" s="19">
        <f>I142+O142</f>
        <v>176</v>
      </c>
      <c r="Q142" s="20" t="s">
        <v>36</v>
      </c>
      <c r="R142" s="57"/>
      <c r="S142" s="25" t="s">
        <v>48</v>
      </c>
      <c r="T142" s="38" t="s">
        <v>64</v>
      </c>
    </row>
    <row r="143" spans="1:20" ht="102" customHeight="1" x14ac:dyDescent="0.25">
      <c r="A143" s="12">
        <v>142</v>
      </c>
      <c r="B143" s="13" t="s">
        <v>206</v>
      </c>
      <c r="C143" s="68"/>
      <c r="D143" s="69" t="s">
        <v>26</v>
      </c>
      <c r="E143" s="14">
        <v>50</v>
      </c>
      <c r="F143" s="15">
        <v>60</v>
      </c>
      <c r="G143" s="15"/>
      <c r="H143" s="15"/>
      <c r="I143" s="16">
        <f>E143+F143+G143+H143</f>
        <v>110</v>
      </c>
      <c r="J143" s="17"/>
      <c r="K143" s="18">
        <v>2</v>
      </c>
      <c r="L143" s="24">
        <v>5</v>
      </c>
      <c r="M143" s="24"/>
      <c r="N143" s="24"/>
      <c r="O143" s="9">
        <f>SUM(J143:N143)</f>
        <v>7</v>
      </c>
      <c r="P143" s="19">
        <f>I143+O143</f>
        <v>117</v>
      </c>
      <c r="Q143" s="56"/>
      <c r="R143" s="57"/>
      <c r="S143" s="22"/>
      <c r="T143" s="23"/>
    </row>
    <row r="144" spans="1:20" ht="102" customHeight="1" x14ac:dyDescent="0.25">
      <c r="A144" s="12">
        <v>143</v>
      </c>
      <c r="B144" s="13"/>
      <c r="C144" s="68"/>
      <c r="D144" s="69"/>
      <c r="E144" s="14"/>
      <c r="F144" s="15"/>
      <c r="G144" s="15"/>
      <c r="H144" s="15"/>
      <c r="I144" s="16">
        <f t="shared" ref="I137:I147" si="0">E144+F144+G144+H144</f>
        <v>0</v>
      </c>
      <c r="J144" s="17"/>
      <c r="K144" s="18"/>
      <c r="L144" s="24"/>
      <c r="M144" s="24"/>
      <c r="N144" s="24"/>
      <c r="O144" s="9">
        <f t="shared" ref="O137:O147" si="1">SUM(J144:N144)</f>
        <v>0</v>
      </c>
      <c r="P144" s="19">
        <f t="shared" ref="P137:P147" si="2">I144+O144</f>
        <v>0</v>
      </c>
      <c r="Q144" s="56"/>
      <c r="R144" s="57"/>
      <c r="S144" s="22"/>
      <c r="T144" s="23"/>
    </row>
    <row r="145" spans="1:20" ht="102" customHeight="1" x14ac:dyDescent="0.25">
      <c r="A145" s="12">
        <v>144</v>
      </c>
      <c r="B145" s="13"/>
      <c r="C145" s="68"/>
      <c r="D145" s="69"/>
      <c r="E145" s="14"/>
      <c r="F145" s="15"/>
      <c r="G145" s="15"/>
      <c r="H145" s="15"/>
      <c r="I145" s="16">
        <f t="shared" si="0"/>
        <v>0</v>
      </c>
      <c r="J145" s="17"/>
      <c r="K145" s="18"/>
      <c r="L145" s="24"/>
      <c r="M145" s="24"/>
      <c r="N145" s="24"/>
      <c r="O145" s="9">
        <f t="shared" si="1"/>
        <v>0</v>
      </c>
      <c r="P145" s="19">
        <f t="shared" si="2"/>
        <v>0</v>
      </c>
      <c r="Q145" s="56"/>
      <c r="R145" s="57"/>
      <c r="S145" s="22"/>
      <c r="T145" s="23"/>
    </row>
    <row r="146" spans="1:20" ht="102" customHeight="1" x14ac:dyDescent="0.25">
      <c r="A146" s="12">
        <v>145</v>
      </c>
      <c r="B146" s="13"/>
      <c r="C146" s="68"/>
      <c r="D146" s="69"/>
      <c r="E146" s="14"/>
      <c r="F146" s="15"/>
      <c r="G146" s="15"/>
      <c r="H146" s="15"/>
      <c r="I146" s="16">
        <f t="shared" si="0"/>
        <v>0</v>
      </c>
      <c r="J146" s="17"/>
      <c r="K146" s="18"/>
      <c r="L146" s="24"/>
      <c r="M146" s="24"/>
      <c r="N146" s="24"/>
      <c r="O146" s="9">
        <f t="shared" si="1"/>
        <v>0</v>
      </c>
      <c r="P146" s="19">
        <f t="shared" si="2"/>
        <v>0</v>
      </c>
      <c r="Q146" s="56"/>
      <c r="R146" s="57"/>
      <c r="S146" s="22"/>
      <c r="T146" s="23"/>
    </row>
    <row r="147" spans="1:20" ht="102" customHeight="1" x14ac:dyDescent="0.25">
      <c r="A147" s="12">
        <v>146</v>
      </c>
      <c r="B147" s="13"/>
      <c r="C147" s="68"/>
      <c r="D147" s="69"/>
      <c r="E147" s="14"/>
      <c r="F147" s="15"/>
      <c r="G147" s="15"/>
      <c r="H147" s="15"/>
      <c r="I147" s="16">
        <f t="shared" si="0"/>
        <v>0</v>
      </c>
      <c r="J147" s="17"/>
      <c r="K147" s="18"/>
      <c r="L147" s="24"/>
      <c r="M147" s="24"/>
      <c r="N147" s="24"/>
      <c r="O147" s="9">
        <f t="shared" si="1"/>
        <v>0</v>
      </c>
      <c r="P147" s="19">
        <f t="shared" si="2"/>
        <v>0</v>
      </c>
      <c r="Q147" s="56"/>
      <c r="R147" s="57"/>
      <c r="S147" s="22"/>
      <c r="T147" s="23"/>
    </row>
  </sheetData>
  <sortState ref="B7:T143">
    <sortCondition ref="B7:B143"/>
  </sortState>
  <mergeCells count="22">
    <mergeCell ref="T1:T6"/>
    <mergeCell ref="C3:D4"/>
    <mergeCell ref="E3:E6"/>
    <mergeCell ref="F3:F6"/>
    <mergeCell ref="G3:G6"/>
    <mergeCell ref="H3:H6"/>
    <mergeCell ref="I3:I6"/>
    <mergeCell ref="P1:P6"/>
    <mergeCell ref="N3:N6"/>
    <mergeCell ref="O3:O6"/>
    <mergeCell ref="Q1:Q6"/>
    <mergeCell ref="R1:R6"/>
    <mergeCell ref="S1:S6"/>
    <mergeCell ref="A1:A6"/>
    <mergeCell ref="B1:B4"/>
    <mergeCell ref="C1:D2"/>
    <mergeCell ref="E1:I2"/>
    <mergeCell ref="J1:O2"/>
    <mergeCell ref="J3:J6"/>
    <mergeCell ref="K3:K6"/>
    <mergeCell ref="L3:L6"/>
    <mergeCell ref="M3:M6"/>
  </mergeCells>
  <pageMargins left="0.23622047244094491" right="0.23622047244094491" top="0.35433070866141736" bottom="0.35433070866141736" header="0.31496062992125984" footer="0.31496062992125984"/>
  <pageSetup paperSize="9" scale="2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Летунова Анастасия Владимировна</cp:lastModifiedBy>
  <cp:lastPrinted>2019-08-08T15:54:12Z</cp:lastPrinted>
  <dcterms:created xsi:type="dcterms:W3CDTF">2019-07-29T17:26:46Z</dcterms:created>
  <dcterms:modified xsi:type="dcterms:W3CDTF">2019-08-09T13:55:27Z</dcterms:modified>
</cp:coreProperties>
</file>