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suj.lc\root\DocUsers\F\05\ЛетуноваАВ\документы с рабочего стола\Работа\из_211\2019\РАНЖИРЫ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H8" i="1"/>
  <c r="N9" i="1"/>
  <c r="H9" i="1"/>
  <c r="O9" i="1" l="1"/>
  <c r="O8" i="1"/>
</calcChain>
</file>

<file path=xl/sharedStrings.xml><?xml version="1.0" encoding="utf-8"?>
<sst xmlns="http://schemas.openxmlformats.org/spreadsheetml/2006/main" count="35" uniqueCount="33">
  <si>
    <t>№</t>
  </si>
  <si>
    <t>Судебная и прокурорская деятельность</t>
  </si>
  <si>
    <t xml:space="preserve">Результ. ЕГЭ/ вступит. испытаний </t>
  </si>
  <si>
    <t>Баллы, начисленные за индивидуальные достижения</t>
  </si>
  <si>
    <t>Сумма конкурсных баллов</t>
  </si>
  <si>
    <t>Примечание: 
внутренние испытания (ВИ), олимпиады, договор о целевом приеме</t>
  </si>
  <si>
    <t>особое и преимущ. право</t>
  </si>
  <si>
    <t>Подлинник документа 
об образовании, согласие 
о зачислении, дата</t>
  </si>
  <si>
    <t>Заочная ф.о.</t>
  </si>
  <si>
    <t>Обществознание</t>
  </si>
  <si>
    <t>Русский язык</t>
  </si>
  <si>
    <t>История</t>
  </si>
  <si>
    <t>Основы государства и права*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</si>
  <si>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</si>
  <si>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</si>
  <si>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</si>
  <si>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</si>
  <si>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</si>
  <si>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</si>
  <si>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</si>
  <si>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мест:</t>
  </si>
  <si>
    <t>ФИО</t>
  </si>
  <si>
    <t>Места целевой квоты</t>
  </si>
  <si>
    <t>Селезнева Кристина Николаевна</t>
  </si>
  <si>
    <t>*</t>
  </si>
  <si>
    <t>Андрущенко Виолетта Витальевна</t>
  </si>
  <si>
    <t>договор о целевом обучении от Управления Судебного департамента в Московской области</t>
  </si>
  <si>
    <t>Информация о зачислении</t>
  </si>
  <si>
    <t>ВИ,  договор о целевом обучении от Управления Судебного департамента в Московской области</t>
  </si>
  <si>
    <t>РАНЖИРОВАННЫЕ СПИСКИ ЛИЦ, ПОСТУПАЮЩИХ НА МЕСТА ЦЕЛЕВОЙ КВОТЫ</t>
  </si>
  <si>
    <t>Подлинник представлен 19.07.2019 и согласие на зачислении</t>
  </si>
  <si>
    <t>Подлинник представлен 12.08.2019 и согласие на зачисление</t>
  </si>
  <si>
    <t>зачислен приказом 1287/ю от 13.08.2019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</si>
</sst>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4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36"/>
      <color indexed="1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48"/>
      <name val="Times New Roman"/>
      <family val="1"/>
      <charset val="204"/>
    </font>
    <font>
      <b/>
      <sz val="48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28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79">
    <xf numFmtId="0" fontId="0" fillId="0" borderId="0" xfId="0"/>
    <xf numFmtId="0" fontId="3" fillId="5" borderId="3" xfId="0" applyFont="1" applyFill="1" applyBorder="1" applyAlignment="1">
      <alignment horizontal="right" vertical="center" wrapText="1"/>
    </xf>
    <xf numFmtId="0" fontId="5" fillId="4" borderId="2" xfId="3" applyFont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10" fillId="4" borderId="10" xfId="3" applyFont="1" applyBorder="1" applyAlignment="1">
      <alignment horizontal="center" vertical="center" textRotation="90" wrapText="1"/>
    </xf>
    <xf numFmtId="0" fontId="4" fillId="5" borderId="18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6" fillId="2" borderId="18" xfId="1" applyFont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textRotation="90" wrapText="1"/>
    </xf>
    <xf numFmtId="0" fontId="3" fillId="6" borderId="7" xfId="0" applyFont="1" applyFill="1" applyBorder="1" applyAlignment="1">
      <alignment horizontal="center" vertical="center" textRotation="90" wrapText="1"/>
    </xf>
    <xf numFmtId="0" fontId="3" fillId="6" borderId="14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19" fillId="0" borderId="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4" borderId="1" xfId="3" applyFont="1" applyBorder="1" applyAlignment="1">
      <alignment horizontal="center" vertical="center" wrapText="1"/>
    </xf>
    <xf numFmtId="0" fontId="4" fillId="4" borderId="2" xfId="3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17" fillId="3" borderId="17" xfId="2" applyFont="1" applyBorder="1" applyAlignment="1">
      <alignment horizontal="center" vertical="center" wrapText="1"/>
    </xf>
    <xf numFmtId="0" fontId="17" fillId="3" borderId="4" xfId="2" applyFont="1" applyBorder="1" applyAlignment="1">
      <alignment horizontal="center" vertical="center" wrapText="1"/>
    </xf>
    <xf numFmtId="0" fontId="20" fillId="0" borderId="22" xfId="0" applyFont="1" applyBorder="1" applyAlignment="1">
      <alignment vertical="center" wrapText="1"/>
    </xf>
  </cellXfs>
  <cellStyles count="4">
    <cellStyle name="60% — акцент3" xfId="2" builtinId="40"/>
    <cellStyle name="60% — акцент6" xfId="3" builtinId="52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zoomScale="25" zoomScaleNormal="25" workbookViewId="0">
      <selection activeCell="R34" sqref="R34"/>
    </sheetView>
  </sheetViews>
  <sheetFormatPr defaultColWidth="27.42578125" defaultRowHeight="15" x14ac:dyDescent="0.25"/>
  <cols>
    <col min="2" max="2" width="157.140625" customWidth="1"/>
    <col min="3" max="3" width="37.140625" customWidth="1"/>
    <col min="4" max="6" width="21.140625" customWidth="1"/>
    <col min="9" max="14" width="20.5703125" customWidth="1"/>
    <col min="16" max="16" width="89.7109375" customWidth="1"/>
    <col min="17" max="17" width="45.140625" customWidth="1"/>
    <col min="18" max="18" width="98.28515625" customWidth="1"/>
    <col min="19" max="19" width="54.85546875" customWidth="1"/>
  </cols>
  <sheetData>
    <row r="1" spans="1:19" ht="153.75" customHeight="1" x14ac:dyDescent="0.25">
      <c r="A1" s="48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19" ht="50.25" customHeight="1" x14ac:dyDescent="0.25">
      <c r="A2" s="71" t="s">
        <v>0</v>
      </c>
      <c r="B2" s="74"/>
      <c r="C2" s="76" t="s">
        <v>1</v>
      </c>
      <c r="D2" s="31" t="s">
        <v>2</v>
      </c>
      <c r="E2" s="32"/>
      <c r="F2" s="32"/>
      <c r="G2" s="32"/>
      <c r="H2" s="33"/>
      <c r="I2" s="31" t="s">
        <v>3</v>
      </c>
      <c r="J2" s="32"/>
      <c r="K2" s="32"/>
      <c r="L2" s="32"/>
      <c r="M2" s="32"/>
      <c r="N2" s="37"/>
      <c r="O2" s="39" t="s">
        <v>4</v>
      </c>
      <c r="P2" s="51" t="s">
        <v>5</v>
      </c>
      <c r="Q2" s="54" t="s">
        <v>6</v>
      </c>
      <c r="R2" s="57" t="s">
        <v>7</v>
      </c>
      <c r="S2" s="60" t="s">
        <v>27</v>
      </c>
    </row>
    <row r="3" spans="1:19" ht="62.25" customHeight="1" thickBot="1" x14ac:dyDescent="0.3">
      <c r="A3" s="72"/>
      <c r="B3" s="75"/>
      <c r="C3" s="77"/>
      <c r="D3" s="34"/>
      <c r="E3" s="35"/>
      <c r="F3" s="35"/>
      <c r="G3" s="35"/>
      <c r="H3" s="36"/>
      <c r="I3" s="34"/>
      <c r="J3" s="35"/>
      <c r="K3" s="35"/>
      <c r="L3" s="35"/>
      <c r="M3" s="35"/>
      <c r="N3" s="38"/>
      <c r="O3" s="40"/>
      <c r="P3" s="52"/>
      <c r="Q3" s="55"/>
      <c r="R3" s="58"/>
      <c r="S3" s="61"/>
    </row>
    <row r="4" spans="1:19" x14ac:dyDescent="0.25">
      <c r="A4" s="72"/>
      <c r="B4" s="75"/>
      <c r="C4" s="63" t="s">
        <v>8</v>
      </c>
      <c r="D4" s="65" t="s">
        <v>9</v>
      </c>
      <c r="E4" s="67" t="s">
        <v>10</v>
      </c>
      <c r="F4" s="67" t="s">
        <v>11</v>
      </c>
      <c r="G4" s="67" t="s">
        <v>12</v>
      </c>
      <c r="H4" s="69" t="s">
        <v>13</v>
      </c>
      <c r="I4" s="42" t="s">
        <v>14</v>
      </c>
      <c r="J4" s="44" t="s">
        <v>15</v>
      </c>
      <c r="K4" s="44" t="s">
        <v>16</v>
      </c>
      <c r="L4" s="44" t="s">
        <v>17</v>
      </c>
      <c r="M4" s="44" t="s">
        <v>18</v>
      </c>
      <c r="N4" s="46" t="s">
        <v>19</v>
      </c>
      <c r="O4" s="40"/>
      <c r="P4" s="52"/>
      <c r="Q4" s="55"/>
      <c r="R4" s="58"/>
      <c r="S4" s="61"/>
    </row>
    <row r="5" spans="1:19" ht="132" customHeight="1" x14ac:dyDescent="0.25">
      <c r="A5" s="72"/>
      <c r="B5" s="75"/>
      <c r="C5" s="64"/>
      <c r="D5" s="65"/>
      <c r="E5" s="67"/>
      <c r="F5" s="67"/>
      <c r="G5" s="67"/>
      <c r="H5" s="69"/>
      <c r="I5" s="42"/>
      <c r="J5" s="44"/>
      <c r="K5" s="44"/>
      <c r="L5" s="44"/>
      <c r="M5" s="44"/>
      <c r="N5" s="46"/>
      <c r="O5" s="40"/>
      <c r="P5" s="52"/>
      <c r="Q5" s="55"/>
      <c r="R5" s="58"/>
      <c r="S5" s="61"/>
    </row>
    <row r="6" spans="1:19" ht="60.75" x14ac:dyDescent="0.25">
      <c r="A6" s="72"/>
      <c r="B6" s="1" t="s">
        <v>20</v>
      </c>
      <c r="C6" s="2">
        <v>2</v>
      </c>
      <c r="D6" s="65"/>
      <c r="E6" s="67"/>
      <c r="F6" s="67"/>
      <c r="G6" s="67"/>
      <c r="H6" s="69"/>
      <c r="I6" s="42"/>
      <c r="J6" s="44"/>
      <c r="K6" s="44"/>
      <c r="L6" s="44"/>
      <c r="M6" s="44"/>
      <c r="N6" s="46"/>
      <c r="O6" s="40"/>
      <c r="P6" s="52"/>
      <c r="Q6" s="55"/>
      <c r="R6" s="58"/>
      <c r="S6" s="61"/>
    </row>
    <row r="7" spans="1:19" ht="354.75" customHeight="1" thickBot="1" x14ac:dyDescent="0.3">
      <c r="A7" s="73"/>
      <c r="B7" s="3" t="s">
        <v>21</v>
      </c>
      <c r="C7" s="4" t="s">
        <v>22</v>
      </c>
      <c r="D7" s="66"/>
      <c r="E7" s="68"/>
      <c r="F7" s="68"/>
      <c r="G7" s="68"/>
      <c r="H7" s="70"/>
      <c r="I7" s="43"/>
      <c r="J7" s="45"/>
      <c r="K7" s="45"/>
      <c r="L7" s="45"/>
      <c r="M7" s="45"/>
      <c r="N7" s="47"/>
      <c r="O7" s="41"/>
      <c r="P7" s="53"/>
      <c r="Q7" s="56"/>
      <c r="R7" s="59"/>
      <c r="S7" s="62"/>
    </row>
    <row r="8" spans="1:19" ht="114.75" customHeight="1" thickBot="1" x14ac:dyDescent="0.3">
      <c r="A8" s="27">
        <v>1</v>
      </c>
      <c r="B8" s="5" t="s">
        <v>25</v>
      </c>
      <c r="C8" s="29" t="s">
        <v>24</v>
      </c>
      <c r="D8" s="21">
        <v>53</v>
      </c>
      <c r="E8" s="17">
        <v>62</v>
      </c>
      <c r="F8" s="22">
        <v>48</v>
      </c>
      <c r="G8" s="8"/>
      <c r="H8" s="23">
        <f>D8+E8+F8+G8</f>
        <v>163</v>
      </c>
      <c r="I8" s="6"/>
      <c r="J8" s="7"/>
      <c r="K8" s="8"/>
      <c r="L8" s="8"/>
      <c r="M8" s="8"/>
      <c r="N8" s="9">
        <f>SUM(I8:M8)</f>
        <v>0</v>
      </c>
      <c r="O8" s="10">
        <f>H8+N8</f>
        <v>163</v>
      </c>
      <c r="P8" s="18" t="s">
        <v>26</v>
      </c>
      <c r="Q8" s="19"/>
      <c r="R8" s="20" t="s">
        <v>30</v>
      </c>
      <c r="S8" s="78" t="s">
        <v>32</v>
      </c>
    </row>
    <row r="9" spans="1:19" ht="105.75" customHeight="1" x14ac:dyDescent="0.25">
      <c r="A9" s="28">
        <v>2</v>
      </c>
      <c r="B9" s="11" t="s">
        <v>23</v>
      </c>
      <c r="C9" s="30" t="s">
        <v>24</v>
      </c>
      <c r="D9" s="24">
        <v>48</v>
      </c>
      <c r="E9" s="25">
        <v>42</v>
      </c>
      <c r="F9" s="25">
        <v>36</v>
      </c>
      <c r="G9" s="14"/>
      <c r="H9" s="26">
        <f>D9+E9+F9+G9</f>
        <v>126</v>
      </c>
      <c r="I9" s="13"/>
      <c r="J9" s="14"/>
      <c r="K9" s="12"/>
      <c r="L9" s="12"/>
      <c r="M9" s="12"/>
      <c r="N9" s="9">
        <f>SUM(I9:M9)</f>
        <v>0</v>
      </c>
      <c r="O9" s="15">
        <f>H9+N9</f>
        <v>126</v>
      </c>
      <c r="P9" s="18" t="s">
        <v>28</v>
      </c>
      <c r="Q9" s="16"/>
      <c r="R9" s="20" t="s">
        <v>31</v>
      </c>
      <c r="S9" s="78" t="s">
        <v>32</v>
      </c>
    </row>
  </sheetData>
  <sortState ref="B8:S9">
    <sortCondition descending="1" ref="O8:O9"/>
  </sortState>
  <mergeCells count="23">
    <mergeCell ref="A1:S1"/>
    <mergeCell ref="P2:P7"/>
    <mergeCell ref="Q2:Q7"/>
    <mergeCell ref="R2:R7"/>
    <mergeCell ref="S2:S7"/>
    <mergeCell ref="C4:C5"/>
    <mergeCell ref="D4:D7"/>
    <mergeCell ref="E4:E7"/>
    <mergeCell ref="F4:F7"/>
    <mergeCell ref="G4:G7"/>
    <mergeCell ref="H4:H7"/>
    <mergeCell ref="A2:A7"/>
    <mergeCell ref="B2:B5"/>
    <mergeCell ref="C2:C3"/>
    <mergeCell ref="D2:H3"/>
    <mergeCell ref="I2:N3"/>
    <mergeCell ref="O2:O7"/>
    <mergeCell ref="I4:I7"/>
    <mergeCell ref="J4:J7"/>
    <mergeCell ref="K4:K7"/>
    <mergeCell ref="L4:L7"/>
    <mergeCell ref="M4:M7"/>
    <mergeCell ref="N4:N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Летунова Анастасия Владимировна</dc:creator>
  <cp:lastModifiedBy>Летунова Анастасия Владимировна</cp:lastModifiedBy>
  <dcterms:created xsi:type="dcterms:W3CDTF">2019-08-09T12:58:11Z</dcterms:created>
  <dcterms:modified xsi:type="dcterms:W3CDTF">2019-08-14T17:35:57Z</dcterms:modified>
</cp:coreProperties>
</file>