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rsuj.lc\root\DocUsers\F\05\ЛетуноваАВ\документы с рабочего стола\Работа\из_211\2019\РАНЖИРЫ\"/>
    </mc:Choice>
  </mc:AlternateContent>
  <bookViews>
    <workbookView xWindow="0" yWindow="0" windowWidth="28800" windowHeight="12435" tabRatio="694"/>
  </bookViews>
  <sheets>
    <sheet name="Лист1" sheetId="1" r:id="rId1"/>
  </sheets>
  <calcPr calcId="152511"/>
  <customWorkbookViews>
    <customWorkbookView name="Мария Александоровна Гончарова - Личное представление" guid="{9177BBE5-BE6A-4C2C-9866-FEF7B3EC2562}" mergeInterval="0" personalView="1" maximized="1" xWindow="-8" yWindow="-8" windowWidth="1936" windowHeight="1056" tabRatio="694" activeSheetId="1"/>
    <customWorkbookView name="pr21115 - Личное представление" guid="{710CA106-119B-454C-99E0-5AB38CB72F3B}" autoUpdate="1" mergeInterval="10" personalView="1" maximized="1" xWindow="-8" yWindow="-8" windowWidth="1936" windowHeight="1056" tabRatio="69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5" i="1" l="1"/>
  <c r="Q35" i="1"/>
  <c r="R35" i="1" l="1"/>
  <c r="Q13" i="1" l="1"/>
  <c r="K13" i="1"/>
  <c r="Q32" i="1"/>
  <c r="K32" i="1"/>
  <c r="Q43" i="1"/>
  <c r="K43" i="1"/>
  <c r="Q31" i="1"/>
  <c r="K31" i="1"/>
  <c r="Q20" i="1"/>
  <c r="K20" i="1"/>
  <c r="Q19" i="1"/>
  <c r="K19" i="1"/>
  <c r="Q48" i="1"/>
  <c r="K48" i="1"/>
  <c r="Q36" i="1"/>
  <c r="K36" i="1"/>
  <c r="Q40" i="1"/>
  <c r="K40" i="1"/>
  <c r="Q47" i="1"/>
  <c r="K47" i="1"/>
  <c r="Q30" i="1"/>
  <c r="K30" i="1"/>
  <c r="Q28" i="1"/>
  <c r="K28" i="1"/>
  <c r="Q34" i="1"/>
  <c r="K34" i="1"/>
  <c r="Q39" i="1"/>
  <c r="K39" i="1"/>
  <c r="Q21" i="1"/>
  <c r="K21" i="1"/>
  <c r="Q11" i="1"/>
  <c r="K11" i="1"/>
  <c r="Q16" i="1"/>
  <c r="K16" i="1"/>
  <c r="Q15" i="1"/>
  <c r="K15" i="1"/>
  <c r="Q33" i="1"/>
  <c r="K33" i="1"/>
  <c r="Q37" i="1"/>
  <c r="K37" i="1"/>
  <c r="Q45" i="1"/>
  <c r="K45" i="1"/>
  <c r="Q41" i="1"/>
  <c r="K41" i="1"/>
  <c r="Q12" i="1"/>
  <c r="K12" i="1"/>
  <c r="Q24" i="1"/>
  <c r="K24" i="1"/>
  <c r="Q17" i="1"/>
  <c r="K17" i="1"/>
  <c r="Q27" i="1"/>
  <c r="K27" i="1"/>
  <c r="Q29" i="1"/>
  <c r="K29" i="1"/>
  <c r="Q22" i="1"/>
  <c r="K22" i="1"/>
  <c r="Q26" i="1"/>
  <c r="K26" i="1"/>
  <c r="Q14" i="1"/>
  <c r="K14" i="1"/>
  <c r="Q25" i="1"/>
  <c r="K25" i="1"/>
  <c r="Q18" i="1"/>
  <c r="K18" i="1"/>
  <c r="Q38" i="1"/>
  <c r="K38" i="1"/>
  <c r="Q10" i="1"/>
  <c r="K10" i="1"/>
  <c r="Q44" i="1"/>
  <c r="K44" i="1"/>
  <c r="Q46" i="1"/>
  <c r="K46" i="1"/>
  <c r="Q42" i="1"/>
  <c r="K42" i="1"/>
  <c r="Q23" i="1"/>
  <c r="K23" i="1"/>
  <c r="R10" i="1" l="1"/>
  <c r="R44" i="1"/>
  <c r="R41" i="1"/>
  <c r="R15" i="1"/>
  <c r="R13" i="1"/>
  <c r="R29" i="1"/>
  <c r="R33" i="1"/>
  <c r="R30" i="1"/>
  <c r="R43" i="1"/>
  <c r="R23" i="1"/>
  <c r="R39" i="1"/>
  <c r="R28" i="1"/>
  <c r="R47" i="1"/>
  <c r="R31" i="1"/>
  <c r="R32" i="1"/>
  <c r="R19" i="1"/>
  <c r="R46" i="1"/>
  <c r="R38" i="1"/>
  <c r="R17" i="1"/>
  <c r="R14" i="1"/>
  <c r="R22" i="1"/>
  <c r="R27" i="1"/>
  <c r="R37" i="1"/>
  <c r="R16" i="1"/>
  <c r="R40" i="1"/>
  <c r="R42" i="1"/>
  <c r="R25" i="1"/>
  <c r="R24" i="1"/>
  <c r="R45" i="1"/>
  <c r="R21" i="1"/>
  <c r="R36" i="1"/>
  <c r="R20" i="1"/>
  <c r="R18" i="1"/>
  <c r="R26" i="1"/>
  <c r="R12" i="1"/>
  <c r="R11" i="1"/>
  <c r="R34" i="1"/>
  <c r="R48" i="1"/>
</calcChain>
</file>

<file path=xl/sharedStrings.xml><?xml version="1.0" encoding="utf-8"?>
<sst xmlns="http://schemas.openxmlformats.org/spreadsheetml/2006/main" count="192" uniqueCount="129">
  <si>
    <t>№</t>
  </si>
  <si>
    <t>Юриспруденция</t>
  </si>
  <si>
    <t>Судебная экспертиза</t>
  </si>
  <si>
    <t>Судебная и прокурорская деятельность</t>
  </si>
  <si>
    <t xml:space="preserve">Результ. ЕГЭ/ вступит. испытаний </t>
  </si>
  <si>
    <t>Баллы, начисленные за индивидуальные достижения</t>
  </si>
  <si>
    <t>Сумма конкурсных баллов</t>
  </si>
  <si>
    <t>особое и преимущ. право</t>
  </si>
  <si>
    <t>Информация о зачислении</t>
  </si>
  <si>
    <t>Очная ф.о.</t>
  </si>
  <si>
    <t>Очно-заочная ф.о.</t>
  </si>
  <si>
    <t>Обществознание</t>
  </si>
  <si>
    <t>Русский язык</t>
  </si>
  <si>
    <t>История</t>
  </si>
  <si>
    <t>Основы государства и права*</t>
  </si>
  <si>
    <t>Сумма баллов по результ. ЕГЭ/ вступительных испытаний</t>
  </si>
  <si>
    <t>пп а) п.4.7.1 Правил приема</t>
  </si>
  <si>
    <t>пп  б) п.4.7.1 Правил приема</t>
  </si>
  <si>
    <t>пп  в) п.4.7.1 Правил приема</t>
  </si>
  <si>
    <t>пп г) п.4.7.1 Правил приема</t>
  </si>
  <si>
    <t>пп д) п.4.7.1 Правил приема</t>
  </si>
  <si>
    <t>Сумма баллов</t>
  </si>
  <si>
    <t>Количество мест:</t>
  </si>
  <si>
    <t>ФИО</t>
  </si>
  <si>
    <t>Места целевой квоты</t>
  </si>
  <si>
    <t>Коновалова Полина Игоревна</t>
  </si>
  <si>
    <t>*</t>
  </si>
  <si>
    <t>Алиев Расул Ахматович</t>
  </si>
  <si>
    <t>Андрущенко Виолетта Витальевна</t>
  </si>
  <si>
    <t>Бетехтин Глеб Ярославович</t>
  </si>
  <si>
    <t>Вострикова Дарья Олеговна</t>
  </si>
  <si>
    <t>Глазырин Артем Александрович</t>
  </si>
  <si>
    <t>Дзалаева Эмилия Казбековна</t>
  </si>
  <si>
    <t>Евлоев Адам Абдул-Хамидович</t>
  </si>
  <si>
    <t>Жапов Анжур Тумурович</t>
  </si>
  <si>
    <t>Живаев Михаил Дмитриевич</t>
  </si>
  <si>
    <t>заявление о согласии на зачисление</t>
  </si>
  <si>
    <t>Калашникова Екатерина Дмитриевна</t>
  </si>
  <si>
    <t>Когай Семён Евгеньевич</t>
  </si>
  <si>
    <t>Койчуев Ислам Муратович</t>
  </si>
  <si>
    <t>Морозов Иван Сергеевич</t>
  </si>
  <si>
    <t>Мостовая Ксения Андреевна</t>
  </si>
  <si>
    <t>Некрасова Диана Евгеньевна</t>
  </si>
  <si>
    <t>Ортун Кира Чингисовна</t>
  </si>
  <si>
    <t>Павлов Иван Русланович</t>
  </si>
  <si>
    <t>Полякова Марина Романовна</t>
  </si>
  <si>
    <t>Попова Лада Всеволодовна</t>
  </si>
  <si>
    <t>Салманов Рустам Муратович</t>
  </si>
  <si>
    <t>Суанова Дана Казбековна</t>
  </si>
  <si>
    <t>Татарцева Елизавета Ивановна</t>
  </si>
  <si>
    <t>Тюкин Константин Алексеевич</t>
  </si>
  <si>
    <t>Хачатрян Арсен Тигранович</t>
  </si>
  <si>
    <t>Шевельков Егор Николаевич</t>
  </si>
  <si>
    <t>Шиканова Дарья Валерьевна</t>
  </si>
  <si>
    <t>Шуваева Ксения Павловна</t>
  </si>
  <si>
    <t>Орлова Анастасия Ивановна</t>
  </si>
  <si>
    <t>Пестова Мария Витальевна</t>
  </si>
  <si>
    <t>Белова Владлена Константиновна</t>
  </si>
  <si>
    <t>Казбулатов Радмир Ильгизович</t>
  </si>
  <si>
    <t>Куминов Валерий Владиславович</t>
  </si>
  <si>
    <t>Кустов Иван Сергеевич</t>
  </si>
  <si>
    <t>Островерхов Александр Романович</t>
  </si>
  <si>
    <t>Селезнев Максим Витальевич</t>
  </si>
  <si>
    <t>Торшхоев Магомет Исаевич</t>
  </si>
  <si>
    <t>Трифонов Егор Сергеевич</t>
  </si>
  <si>
    <t>ВИ</t>
  </si>
  <si>
    <t>преимущ. право</t>
  </si>
  <si>
    <t>Примечание: 
внутренние испытания (ВИ), олимпиады</t>
  </si>
  <si>
    <t>РАНЖИРОВАННЫЕ СПИСКИ ЛИЦ, ПОСТУПАЮЩИХ НА МЕСТА ЦЕЛЕВОЙ КВОТЫ</t>
  </si>
  <si>
    <t>конкурсная группа, на которую подано согласие о зачислении</t>
  </si>
  <si>
    <t>Прием оригиналов документа об образовании и согласий на зачисление заканчивается 28 июля в 18:00.</t>
  </si>
  <si>
    <t>Договор о целевом обучении</t>
  </si>
  <si>
    <t>Арбитражный суд Республики Марий Эл</t>
  </si>
  <si>
    <t>ВС Карачаево-Черкесской Республики</t>
  </si>
  <si>
    <t>Суд. департамент при ВС РФ</t>
  </si>
  <si>
    <t>Липецкий областной суд</t>
  </si>
  <si>
    <t>ВС Респ. Северная Осетия -Алания</t>
  </si>
  <si>
    <t>Министерство образования и науки Республики Ингушетия</t>
  </si>
  <si>
    <t>Забайкальский краевой суд</t>
  </si>
  <si>
    <t xml:space="preserve"> Центральный окруж. военный суд</t>
  </si>
  <si>
    <t xml:space="preserve"> ВС республика Хакасия</t>
  </si>
  <si>
    <t>ВС Республики Хакасия</t>
  </si>
  <si>
    <t>УСД Ярославской области</t>
  </si>
  <si>
    <t>ВС респ. Бурятия</t>
  </si>
  <si>
    <t>Судебный департамент в Московской области</t>
  </si>
  <si>
    <t>Местная администрация Зольского муниципального района КБР</t>
  </si>
  <si>
    <t xml:space="preserve"> ВС Республики Северная Осетия</t>
  </si>
  <si>
    <t xml:space="preserve"> Тамбовский областной суд</t>
  </si>
  <si>
    <t>СД при ВС РФ</t>
  </si>
  <si>
    <t>УСД в МО</t>
  </si>
  <si>
    <t>УСД в Республике Коми</t>
  </si>
  <si>
    <t>УСД в Омской области</t>
  </si>
  <si>
    <t>Арбитражный суд Ставропольского края</t>
  </si>
  <si>
    <t>УСД
в Республике Ингушетия</t>
  </si>
  <si>
    <t>УСД в Московской области</t>
  </si>
  <si>
    <t>УСД в республике Башкортостан</t>
  </si>
  <si>
    <t xml:space="preserve"> ВС респ. Тыва</t>
  </si>
  <si>
    <t>Тульский областной суд</t>
  </si>
  <si>
    <t>Народное Собрание (Парламент) КЧР</t>
  </si>
  <si>
    <t>Оригинал представлен 22.07.2019 и согласие на зачисление</t>
  </si>
  <si>
    <t>Оригинал представлен 27.07.19 и согласие на зачисление</t>
  </si>
  <si>
    <t>Оригинал представлен 25.07.19 и согласие на зачисление</t>
  </si>
  <si>
    <t>Росляков Максим Валерьевич</t>
  </si>
  <si>
    <t>Тамбовский областной суд</t>
  </si>
  <si>
    <t>Представлен оригинал 27.07.2019 и согласие на зачисление</t>
  </si>
  <si>
    <t>Оригинал документа 
об образовании, согласие 
на зачисление, дата</t>
  </si>
  <si>
    <t xml:space="preserve">Оригинал представлен и 26.07.19 и согласие на зачисление </t>
  </si>
  <si>
    <t>Оригинал представлен 19.07.2019 и согласие на зачисление</t>
  </si>
  <si>
    <t>Оригинал представлен 27.07.2019 и согласие на зачисление</t>
  </si>
  <si>
    <t>Оригинал представлен 23.07.2019 и согласие на зачисление</t>
  </si>
  <si>
    <t>Оригинал представлен 24.07.2019 и согласие на зачисление</t>
  </si>
  <si>
    <t>Оригинал представлен 26.07.2019 и согласие на зачисление</t>
  </si>
  <si>
    <t>Оригинал представлен 25.07.2019 и согласие на зачисление</t>
  </si>
  <si>
    <t>Оригинал представлен 24.07.2019 и  согласие на зачисление</t>
  </si>
  <si>
    <t>Оригинал представлен 09.07.2019 и согласие на зачисление</t>
  </si>
  <si>
    <t>Оригинал представлен 20.07.2019 и согласие на зачисление</t>
  </si>
  <si>
    <t>Оригинал представлен 24.07.2019   и согласие на зачисление</t>
  </si>
  <si>
    <t>Оригинал представлен 25.07.2019  и согласие на зачисление</t>
  </si>
  <si>
    <t>Оригинал представлен 11.07.2019, согласие на зачислении</t>
  </si>
  <si>
    <t>Оригинал представлен 28.07.2019 и согласие на зачислениее</t>
  </si>
  <si>
    <t>Оригинал представлен 23.07.2019 и согласие на зачислениее</t>
  </si>
  <si>
    <t>Оригинал представлен 28.07.2019 и согласие на зачисление</t>
  </si>
  <si>
    <t>Документы отозваны 28.07.2019</t>
  </si>
  <si>
    <t>Оригинал представлен 28.07.19 и согласие на зачисление</t>
  </si>
  <si>
    <t>Оригинал представлен 10.07.2019 и  согласие на зачисление</t>
  </si>
  <si>
    <t xml:space="preserve">Оригинал представлен 28.07.2019 и согласие на зачисление </t>
  </si>
  <si>
    <t>Приказ о зачислении №1251/ю от 29.07.2019</t>
  </si>
  <si>
    <t>Приказ о зачислении №1249/ю от 29.07.2019</t>
  </si>
  <si>
    <t>Приказ о зачислении №1250/ю от 29.07.2019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</si>
</sst>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8"/>
      <color indexed="10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36"/>
      <name val="Arial Cyr"/>
      <charset val="204"/>
    </font>
    <font>
      <b/>
      <sz val="18"/>
      <name val="Arial Cyr"/>
      <charset val="204"/>
    </font>
    <font>
      <b/>
      <sz val="22"/>
      <name val="Arial Cyr"/>
      <charset val="204"/>
    </font>
    <font>
      <b/>
      <sz val="22"/>
      <color rgb="FFFF0000"/>
      <name val="Arial Cyr"/>
      <charset val="204"/>
    </font>
    <font>
      <sz val="26"/>
      <name val="Times New Roman"/>
      <family val="1"/>
      <charset val="204"/>
    </font>
    <font>
      <b/>
      <sz val="26"/>
      <name val="Times New Roman"/>
      <family val="1"/>
      <charset val="204"/>
    </font>
    <font>
      <sz val="26"/>
      <color theme="1"/>
      <name val="Calibri"/>
      <family val="2"/>
      <charset val="204"/>
      <scheme val="minor"/>
    </font>
    <font>
      <b/>
      <sz val="48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20"/>
      <color rgb="FFFF0000"/>
      <name val="Calibri"/>
      <family val="2"/>
      <charset val="204"/>
      <scheme val="minor"/>
    </font>
    <font>
      <sz val="20"/>
      <color rgb="FFFF0000"/>
      <name val="Times New Roman"/>
      <family val="1"/>
      <charset val="204"/>
    </font>
    <font>
      <b/>
      <sz val="20"/>
      <color rgb="FFFF0000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4" fillId="6" borderId="0" applyNumberFormat="0" applyBorder="0" applyAlignment="0" applyProtection="0"/>
  </cellStyleXfs>
  <cellXfs count="139">
    <xf numFmtId="0" fontId="0" fillId="0" borderId="0" xfId="0"/>
    <xf numFmtId="0" fontId="5" fillId="4" borderId="7" xfId="3" applyFont="1" applyBorder="1" applyAlignment="1">
      <alignment horizontal="center" vertical="center" wrapText="1"/>
    </xf>
    <xf numFmtId="0" fontId="5" fillId="2" borderId="7" xfId="1" applyFont="1" applyBorder="1" applyAlignment="1">
      <alignment horizontal="center" vertical="center" wrapText="1"/>
    </xf>
    <xf numFmtId="0" fontId="5" fillId="3" borderId="7" xfId="2" applyFont="1" applyBorder="1" applyAlignment="1">
      <alignment horizontal="center" vertical="center" wrapText="1"/>
    </xf>
    <xf numFmtId="0" fontId="5" fillId="5" borderId="7" xfId="4" applyFont="1" applyBorder="1" applyAlignment="1">
      <alignment horizontal="center" vertical="center" wrapText="1"/>
    </xf>
    <xf numFmtId="0" fontId="9" fillId="4" borderId="9" xfId="3" applyFont="1" applyBorder="1" applyAlignment="1">
      <alignment horizontal="center" vertical="center" textRotation="90" wrapText="1"/>
    </xf>
    <xf numFmtId="0" fontId="6" fillId="2" borderId="9" xfId="1" applyFont="1" applyBorder="1" applyAlignment="1">
      <alignment horizontal="center" vertical="center" textRotation="90" wrapText="1"/>
    </xf>
    <xf numFmtId="0" fontId="6" fillId="3" borderId="9" xfId="2" applyFont="1" applyBorder="1" applyAlignment="1">
      <alignment horizontal="center" vertical="center" textRotation="90" wrapText="1"/>
    </xf>
    <xf numFmtId="0" fontId="9" fillId="5" borderId="9" xfId="4" applyFont="1" applyBorder="1" applyAlignment="1">
      <alignment horizontal="center" vertical="center" textRotation="90" wrapText="1"/>
    </xf>
    <xf numFmtId="0" fontId="9" fillId="0" borderId="21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6" fillId="7" borderId="16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0" fillId="0" borderId="0" xfId="0" applyFill="1" applyBorder="1"/>
    <xf numFmtId="0" fontId="13" fillId="0" borderId="33" xfId="0" applyFont="1" applyFill="1" applyBorder="1" applyAlignment="1">
      <alignment vertical="center" wrapText="1"/>
    </xf>
    <xf numFmtId="0" fontId="16" fillId="7" borderId="8" xfId="0" applyFont="1" applyFill="1" applyBorder="1" applyAlignment="1">
      <alignment horizontal="right" vertical="center" wrapText="1"/>
    </xf>
    <xf numFmtId="0" fontId="16" fillId="7" borderId="17" xfId="0" applyFont="1" applyFill="1" applyBorder="1" applyAlignment="1">
      <alignment horizontal="center" vertical="center" wrapText="1"/>
    </xf>
    <xf numFmtId="0" fontId="15" fillId="7" borderId="22" xfId="0" applyFont="1" applyFill="1" applyBorder="1" applyAlignment="1">
      <alignment horizontal="left" vertical="center"/>
    </xf>
    <xf numFmtId="0" fontId="15" fillId="7" borderId="8" xfId="0" applyFont="1" applyFill="1" applyBorder="1" applyAlignment="1">
      <alignment horizontal="left" vertical="center"/>
    </xf>
    <xf numFmtId="0" fontId="17" fillId="0" borderId="0" xfId="0" applyFont="1"/>
    <xf numFmtId="0" fontId="18" fillId="0" borderId="16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10" fillId="7" borderId="29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0" fillId="7" borderId="0" xfId="0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15" fillId="7" borderId="34" xfId="0" applyFont="1" applyFill="1" applyBorder="1" applyAlignment="1">
      <alignment horizontal="left" vertical="center"/>
    </xf>
    <xf numFmtId="0" fontId="18" fillId="0" borderId="35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/>
    </xf>
    <xf numFmtId="0" fontId="7" fillId="9" borderId="7" xfId="0" applyFont="1" applyFill="1" applyBorder="1" applyAlignment="1">
      <alignment horizontal="center" vertical="center"/>
    </xf>
    <xf numFmtId="0" fontId="7" fillId="9" borderId="12" xfId="0" applyFont="1" applyFill="1" applyBorder="1" applyAlignment="1">
      <alignment horizontal="center" vertical="center"/>
    </xf>
    <xf numFmtId="0" fontId="12" fillId="10" borderId="25" xfId="0" applyFont="1" applyFill="1" applyBorder="1" applyAlignment="1">
      <alignment horizontal="left" vertical="center" wrapText="1"/>
    </xf>
    <xf numFmtId="0" fontId="18" fillId="10" borderId="7" xfId="0" applyFont="1" applyFill="1" applyBorder="1" applyAlignment="1">
      <alignment horizontal="center" vertical="center"/>
    </xf>
    <xf numFmtId="0" fontId="5" fillId="10" borderId="29" xfId="1" applyFont="1" applyFill="1" applyBorder="1" applyAlignment="1">
      <alignment horizontal="center" vertical="center" wrapText="1"/>
    </xf>
    <xf numFmtId="0" fontId="5" fillId="10" borderId="29" xfId="0" applyFont="1" applyFill="1" applyBorder="1" applyAlignment="1">
      <alignment horizontal="center" vertical="center" wrapText="1"/>
    </xf>
    <xf numFmtId="0" fontId="10" fillId="10" borderId="29" xfId="0" applyFont="1" applyFill="1" applyBorder="1" applyAlignment="1">
      <alignment horizontal="center" vertical="center" wrapText="1"/>
    </xf>
    <xf numFmtId="0" fontId="23" fillId="10" borderId="29" xfId="0" applyFont="1" applyFill="1" applyBorder="1" applyAlignment="1">
      <alignment horizontal="center" vertical="center" wrapText="1"/>
    </xf>
    <xf numFmtId="0" fontId="10" fillId="10" borderId="7" xfId="0" applyFont="1" applyFill="1" applyBorder="1" applyAlignment="1">
      <alignment horizontal="center" vertical="center" wrapText="1"/>
    </xf>
    <xf numFmtId="0" fontId="5" fillId="10" borderId="31" xfId="1" applyFont="1" applyFill="1" applyBorder="1" applyAlignment="1">
      <alignment horizontal="center" vertical="center" wrapText="1"/>
    </xf>
    <xf numFmtId="0" fontId="5" fillId="10" borderId="32" xfId="1" applyFont="1" applyFill="1" applyBorder="1" applyAlignment="1">
      <alignment horizontal="center" vertical="center" wrapText="1"/>
    </xf>
    <xf numFmtId="0" fontId="22" fillId="11" borderId="23" xfId="0" applyFont="1" applyFill="1" applyBorder="1" applyAlignment="1">
      <alignment horizontal="center" vertical="center" wrapText="1"/>
    </xf>
    <xf numFmtId="0" fontId="22" fillId="11" borderId="14" xfId="0" applyFont="1" applyFill="1" applyBorder="1" applyAlignment="1">
      <alignment horizontal="center" vertical="center" wrapText="1"/>
    </xf>
    <xf numFmtId="0" fontId="22" fillId="11" borderId="38" xfId="0" applyFont="1" applyFill="1" applyBorder="1" applyAlignment="1">
      <alignment horizontal="center" vertical="center" wrapText="1"/>
    </xf>
    <xf numFmtId="0" fontId="18" fillId="13" borderId="7" xfId="0" applyFont="1" applyFill="1" applyBorder="1" applyAlignment="1">
      <alignment horizontal="center" vertical="center"/>
    </xf>
    <xf numFmtId="0" fontId="23" fillId="13" borderId="29" xfId="0" applyFont="1" applyFill="1" applyBorder="1" applyAlignment="1">
      <alignment horizontal="center" vertical="center" wrapText="1"/>
    </xf>
    <xf numFmtId="0" fontId="5" fillId="13" borderId="29" xfId="1" applyFont="1" applyFill="1" applyBorder="1" applyAlignment="1">
      <alignment horizontal="center" vertical="center" wrapText="1"/>
    </xf>
    <xf numFmtId="0" fontId="10" fillId="13" borderId="29" xfId="0" applyFont="1" applyFill="1" applyBorder="1" applyAlignment="1">
      <alignment horizontal="center" vertical="center" wrapText="1"/>
    </xf>
    <xf numFmtId="0" fontId="18" fillId="12" borderId="7" xfId="0" applyFont="1" applyFill="1" applyBorder="1" applyAlignment="1">
      <alignment horizontal="center" vertical="center"/>
    </xf>
    <xf numFmtId="0" fontId="18" fillId="12" borderId="35" xfId="0" applyFont="1" applyFill="1" applyBorder="1" applyAlignment="1">
      <alignment horizontal="center" vertical="center"/>
    </xf>
    <xf numFmtId="0" fontId="18" fillId="14" borderId="16" xfId="0" applyFont="1" applyFill="1" applyBorder="1" applyAlignment="1">
      <alignment horizontal="center" vertical="center"/>
    </xf>
    <xf numFmtId="0" fontId="18" fillId="14" borderId="7" xfId="0" applyFont="1" applyFill="1" applyBorder="1" applyAlignment="1">
      <alignment horizontal="center" vertical="center"/>
    </xf>
    <xf numFmtId="0" fontId="18" fillId="15" borderId="7" xfId="0" applyFont="1" applyFill="1" applyBorder="1" applyAlignment="1">
      <alignment horizontal="center" vertical="center"/>
    </xf>
    <xf numFmtId="0" fontId="24" fillId="0" borderId="0" xfId="0" applyFont="1" applyFill="1" applyBorder="1"/>
    <xf numFmtId="0" fontId="26" fillId="7" borderId="26" xfId="0" applyFont="1" applyFill="1" applyBorder="1" applyAlignment="1">
      <alignment horizontal="center" vertical="center" wrapText="1"/>
    </xf>
    <xf numFmtId="0" fontId="26" fillId="7" borderId="13" xfId="0" applyFont="1" applyFill="1" applyBorder="1" applyAlignment="1">
      <alignment horizontal="center" vertical="center" wrapText="1"/>
    </xf>
    <xf numFmtId="0" fontId="26" fillId="7" borderId="13" xfId="1" applyFont="1" applyFill="1" applyBorder="1" applyAlignment="1">
      <alignment horizontal="center" vertical="center" wrapText="1"/>
    </xf>
    <xf numFmtId="0" fontId="26" fillId="7" borderId="27" xfId="0" applyFont="1" applyFill="1" applyBorder="1" applyAlignment="1">
      <alignment horizontal="center" vertical="center" wrapText="1"/>
    </xf>
    <xf numFmtId="0" fontId="26" fillId="7" borderId="37" xfId="1" applyFont="1" applyFill="1" applyBorder="1" applyAlignment="1">
      <alignment horizontal="center" vertical="center" wrapText="1"/>
    </xf>
    <xf numFmtId="0" fontId="24" fillId="0" borderId="0" xfId="0" applyFont="1"/>
    <xf numFmtId="0" fontId="13" fillId="0" borderId="32" xfId="0" applyFont="1" applyFill="1" applyBorder="1" applyAlignment="1">
      <alignment horizontal="left" vertical="center" wrapText="1"/>
    </xf>
    <xf numFmtId="0" fontId="13" fillId="0" borderId="3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20" fillId="4" borderId="1" xfId="3" applyFont="1" applyBorder="1" applyAlignment="1">
      <alignment horizontal="center" vertical="center" wrapText="1"/>
    </xf>
    <xf numFmtId="0" fontId="20" fillId="4" borderId="7" xfId="3" applyFont="1" applyBorder="1" applyAlignment="1">
      <alignment horizontal="center" vertical="center" wrapText="1"/>
    </xf>
    <xf numFmtId="0" fontId="21" fillId="2" borderId="1" xfId="1" applyFont="1" applyBorder="1" applyAlignment="1">
      <alignment horizontal="center" vertical="center" wrapText="1"/>
    </xf>
    <xf numFmtId="0" fontId="21" fillId="2" borderId="7" xfId="1" applyFont="1" applyBorder="1" applyAlignment="1">
      <alignment horizontal="center" vertical="center" wrapText="1"/>
    </xf>
    <xf numFmtId="0" fontId="21" fillId="3" borderId="16" xfId="2" applyFont="1" applyBorder="1" applyAlignment="1">
      <alignment horizontal="center" vertical="center" wrapText="1"/>
    </xf>
    <xf numFmtId="0" fontId="21" fillId="3" borderId="7" xfId="2" applyFont="1" applyBorder="1" applyAlignment="1">
      <alignment horizontal="center" vertical="center" wrapText="1"/>
    </xf>
    <xf numFmtId="0" fontId="20" fillId="5" borderId="1" xfId="4" applyFont="1" applyBorder="1" applyAlignment="1">
      <alignment horizontal="center" vertical="center" wrapText="1"/>
    </xf>
    <xf numFmtId="0" fontId="20" fillId="5" borderId="7" xfId="4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6" fillId="0" borderId="18" xfId="0" applyFont="1" applyFill="1" applyBorder="1" applyAlignment="1">
      <alignment horizontal="center" vertical="center" textRotation="90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 wrapText="1"/>
    </xf>
    <xf numFmtId="0" fontId="15" fillId="7" borderId="2" xfId="0" applyFont="1" applyFill="1" applyBorder="1" applyAlignment="1">
      <alignment horizontal="left" vertical="center" wrapText="1"/>
    </xf>
    <xf numFmtId="0" fontId="15" fillId="7" borderId="8" xfId="0" applyFont="1" applyFill="1" applyBorder="1" applyAlignment="1">
      <alignment horizontal="left" vertical="center" wrapText="1"/>
    </xf>
    <xf numFmtId="0" fontId="19" fillId="8" borderId="1" xfId="0" applyFont="1" applyFill="1" applyBorder="1" applyAlignment="1">
      <alignment horizontal="center" vertical="center" wrapText="1"/>
    </xf>
    <xf numFmtId="0" fontId="19" fillId="8" borderId="3" xfId="0" applyFont="1" applyFill="1" applyBorder="1" applyAlignment="1">
      <alignment horizontal="center" vertical="center" wrapText="1"/>
    </xf>
    <xf numFmtId="0" fontId="19" fillId="8" borderId="9" xfId="0" applyFont="1" applyFill="1" applyBorder="1" applyAlignment="1">
      <alignment horizontal="center" vertical="center" wrapText="1"/>
    </xf>
    <xf numFmtId="0" fontId="19" fillId="8" borderId="10" xfId="0" applyFont="1" applyFill="1" applyBorder="1" applyAlignment="1">
      <alignment horizontal="center" vertical="center" wrapText="1"/>
    </xf>
    <xf numFmtId="0" fontId="19" fillId="3" borderId="1" xfId="2" applyFont="1" applyBorder="1" applyAlignment="1">
      <alignment horizontal="center" vertical="center" wrapText="1"/>
    </xf>
    <xf numFmtId="0" fontId="19" fillId="3" borderId="9" xfId="2" applyFont="1" applyBorder="1" applyAlignment="1">
      <alignment horizontal="center" vertical="center" wrapText="1"/>
    </xf>
    <xf numFmtId="0" fontId="19" fillId="12" borderId="4" xfId="5" applyFont="1" applyFill="1" applyBorder="1" applyAlignment="1">
      <alignment horizontal="center" vertical="center" wrapText="1"/>
    </xf>
    <xf numFmtId="0" fontId="19" fillId="12" borderId="11" xfId="5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vertical="center" textRotation="90" wrapText="1"/>
    </xf>
    <xf numFmtId="0" fontId="5" fillId="0" borderId="9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6" fillId="0" borderId="8" xfId="0" applyFont="1" applyFill="1" applyBorder="1" applyAlignment="1">
      <alignment horizontal="center" vertical="center" textRotation="90" wrapText="1"/>
    </xf>
    <xf numFmtId="0" fontId="6" fillId="0" borderId="17" xfId="0" applyFont="1" applyFill="1" applyBorder="1" applyAlignment="1">
      <alignment horizontal="center" vertical="center" textRotation="90" wrapText="1"/>
    </xf>
    <xf numFmtId="0" fontId="6" fillId="0" borderId="7" xfId="0" applyFont="1" applyFill="1" applyBorder="1" applyAlignment="1">
      <alignment horizontal="center" vertical="center" textRotation="90" wrapText="1"/>
    </xf>
    <xf numFmtId="0" fontId="6" fillId="0" borderId="9" xfId="0" applyFont="1" applyFill="1" applyBorder="1" applyAlignment="1">
      <alignment horizontal="center" vertical="center" textRotation="90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11" borderId="6" xfId="0" applyFont="1" applyFill="1" applyBorder="1" applyAlignment="1">
      <alignment horizontal="center" vertical="center" textRotation="90" wrapText="1"/>
    </xf>
    <xf numFmtId="0" fontId="5" fillId="11" borderId="14" xfId="0" applyFont="1" applyFill="1" applyBorder="1" applyAlignment="1">
      <alignment horizontal="center" vertical="center" textRotation="90" wrapText="1"/>
    </xf>
    <xf numFmtId="0" fontId="5" fillId="11" borderId="19" xfId="0" applyFont="1" applyFill="1" applyBorder="1" applyAlignment="1">
      <alignment horizontal="center" vertical="center" textRotation="90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8" fillId="7" borderId="28" xfId="0" applyFont="1" applyFill="1" applyBorder="1" applyAlignment="1">
      <alignment horizontal="center" vertical="center" wrapText="1"/>
    </xf>
    <xf numFmtId="0" fontId="8" fillId="7" borderId="29" xfId="0" applyFont="1" applyFill="1" applyBorder="1" applyAlignment="1">
      <alignment horizontal="center" vertical="center" wrapText="1"/>
    </xf>
    <xf numFmtId="0" fontId="8" fillId="7" borderId="30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</cellXfs>
  <cellStyles count="6">
    <cellStyle name="40% — акцент1" xfId="3" builtinId="31"/>
    <cellStyle name="40% — акцент2" xfId="4" builtinId="35"/>
    <cellStyle name="60% — акцент3" xfId="5" builtinId="40"/>
    <cellStyle name="Нейтральный" xfId="2" builtinId="28"/>
    <cellStyle name="Обычный" xfId="0" builtinId="0"/>
    <cellStyle name="Хороший" xfId="1" builtinId="26"/>
  </cellStyles>
  <dxfs count="0"/>
  <tableStyles count="0" defaultTableStyle="TableStyleMedium2" defaultPivotStyle="PivotStyleLight16"/>
  <colors>
    <mruColors>
      <color rgb="FFB1FDD9"/>
      <color rgb="FF96FC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2" Type="http://schemas.openxmlformats.org/officeDocument/2006/relationships/revisionLog" Target="revisionLog2.xml"/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66C250B3-8600-468C-AC6B-407CF9571565}" diskRevisions="1" revisionId="20" version="2">
  <header guid="{71BE3426-34B9-4899-8297-41A17E624148}" dateTime="2019-07-29T09:48:36" maxSheetId="2" userName="pr21115" r:id="rId1">
    <sheetIdMap count="1">
      <sheetId val="1"/>
    </sheetIdMap>
  </header>
  <header guid="{66C250B3-8600-468C-AC6B-407CF9571565}" dateTime="2019-07-29T20:26:21" maxSheetId="2" userName="Мария Александоровна Гончарова" r:id="rId2" minRId="1" maxRId="20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>
    <oc r="W40" t="inlineStr">
      <is>
        <t>Рекомендован к зачислению 29.07.2019</t>
      </is>
    </oc>
    <nc r="W40" t="inlineStr">
      <is>
        <t>Приказ о зачислении №1251/ю от 29.07.2019</t>
      </is>
    </nc>
  </rcc>
  <rcc rId="2" sId="1">
    <oc r="W10" t="inlineStr">
      <is>
        <t>Рекомендован к зачислению 29.07.2019</t>
      </is>
    </oc>
    <nc r="W10" t="inlineStr">
      <is>
        <t>Приказ о зачислении №1249/ю от 29.07.2019</t>
      </is>
    </nc>
  </rcc>
  <rcc rId="3" sId="1">
    <oc r="W11" t="inlineStr">
      <is>
        <t>Рекомендован к зачислению 29.07.2019</t>
      </is>
    </oc>
    <nc r="W11" t="inlineStr">
      <is>
        <t>Приказ о зачислении №1249/ю от 29.07.2019</t>
      </is>
    </nc>
  </rcc>
  <rcc rId="4" sId="1">
    <oc r="W12" t="inlineStr">
      <is>
        <t>Рекомендован к зачислению 29.07.2019</t>
      </is>
    </oc>
    <nc r="W12" t="inlineStr">
      <is>
        <t>Приказ о зачислении №1249/ю от 29.07.2019</t>
      </is>
    </nc>
  </rcc>
  <rcc rId="5" sId="1">
    <oc r="W13" t="inlineStr">
      <is>
        <t>Рекомендован к зачислению 29.07.2019</t>
      </is>
    </oc>
    <nc r="W13" t="inlineStr">
      <is>
        <t>Приказ о зачислении №1250/ю от 29.07.2019</t>
      </is>
    </nc>
  </rcc>
  <rcc rId="6" sId="1">
    <oc r="W14" t="inlineStr">
      <is>
        <t>Рекомендован к зачислению 29.07.2019</t>
      </is>
    </oc>
    <nc r="W14" t="inlineStr">
      <is>
        <t>Приказ о зачислении №1249/ю от 29.07.2019</t>
      </is>
    </nc>
  </rcc>
  <rcc rId="7" sId="1">
    <oc r="W15" t="inlineStr">
      <is>
        <t>Рекомендован к зачислению 29.07.2019</t>
      </is>
    </oc>
    <nc r="W15" t="inlineStr">
      <is>
        <t>Приказ о зачислении №1249/ю от 29.07.2019</t>
      </is>
    </nc>
  </rcc>
  <rcc rId="8" sId="1">
    <oc r="W16" t="inlineStr">
      <is>
        <t>Рекомендован к зачислению 29.07.2019</t>
      </is>
    </oc>
    <nc r="W16" t="inlineStr">
      <is>
        <t>Приказ о зачислении №1249/ю от 29.07.2019</t>
      </is>
    </nc>
  </rcc>
  <rcc rId="9" sId="1">
    <oc r="W17" t="inlineStr">
      <is>
        <t>Рекомендован к зачислению 29.07.2019</t>
      </is>
    </oc>
    <nc r="W17" t="inlineStr">
      <is>
        <t>Приказ о зачислении №1249/ю от 29.07.2019</t>
      </is>
    </nc>
  </rcc>
  <rcc rId="10" sId="1">
    <oc r="W19" t="inlineStr">
      <is>
        <t>Рекомендован к зачислению 29.07.2019</t>
      </is>
    </oc>
    <nc r="W19" t="inlineStr">
      <is>
        <t>Приказ о зачислении №1250/ю от 29.07.2019</t>
      </is>
    </nc>
  </rcc>
  <rcc rId="11" sId="1">
    <oc r="W20" t="inlineStr">
      <is>
        <t>Рекомендован к зачислению 29.07.2019</t>
      </is>
    </oc>
    <nc r="W20" t="inlineStr">
      <is>
        <t>Приказ о зачислении №1250/ю от 29.07.2019</t>
      </is>
    </nc>
  </rcc>
  <rcc rId="12" sId="1">
    <oc r="W21" t="inlineStr">
      <is>
        <t>Рекомендован к зачислению 29.07.2019</t>
      </is>
    </oc>
    <nc r="W21" t="inlineStr">
      <is>
        <t>Приказ о зачислении №1249/ю от 29.07.2019</t>
      </is>
    </nc>
  </rcc>
  <rcc rId="13" sId="1">
    <oc r="W22" t="inlineStr">
      <is>
        <t>Рекомендован к зачислению 29.07.2019</t>
      </is>
    </oc>
    <nc r="W22" t="inlineStr">
      <is>
        <t>Приказ о зачислении №1249/ю от 29.07.2019</t>
      </is>
    </nc>
  </rcc>
  <rcc rId="14" sId="1">
    <oc r="W23" t="inlineStr">
      <is>
        <t>Рекомендован к зачислению 29.07.2019</t>
      </is>
    </oc>
    <nc r="W23" t="inlineStr">
      <is>
        <t>Приказ о зачислении №1249/ю от 29.07.2019</t>
      </is>
    </nc>
  </rcc>
  <rcc rId="15" sId="1">
    <oc r="W31" t="inlineStr">
      <is>
        <t>Рекомендован к зачислению 29.07.2019</t>
      </is>
    </oc>
    <nc r="W31" t="inlineStr">
      <is>
        <t>Приказ о зачислении №1250/ю от 29.07.2019</t>
      </is>
    </nc>
  </rcc>
  <rcc rId="16" sId="1">
    <oc r="W32" t="inlineStr">
      <is>
        <t>Рекомендован к зачислению 29.07.2019</t>
      </is>
    </oc>
    <nc r="W32" t="inlineStr">
      <is>
        <t>Приказ о зачислении №1250/ю от 29.07.2019</t>
      </is>
    </nc>
  </rcc>
  <rcc rId="17" sId="1">
    <oc r="W35" t="inlineStr">
      <is>
        <t>Рекомендован к зачислению 29.07.2019</t>
      </is>
    </oc>
    <nc r="W35" t="inlineStr">
      <is>
        <t>Приказ о зачислении №1250/ю от 29.07.2019</t>
      </is>
    </nc>
  </rcc>
  <rcc rId="18" sId="1">
    <oc r="W36" t="inlineStr">
      <is>
        <t>Рекомендован к зачислению 29.07.2019</t>
      </is>
    </oc>
    <nc r="W36" t="inlineStr">
      <is>
        <t>Приказ о зачислении №1250/ю от 29.07.2019</t>
      </is>
    </nc>
  </rcc>
  <rcc rId="19" sId="1">
    <oc r="W43" t="inlineStr">
      <is>
        <t>Рекомендован к зачислению 29.07.2019</t>
      </is>
    </oc>
    <nc r="W43" t="inlineStr">
      <is>
        <t>Приказ о зачислении №1250/ю от 29.07.2019</t>
      </is>
    </nc>
  </rcc>
  <rcc rId="20" sId="1">
    <oc r="W48" t="inlineStr">
      <is>
        <t>Рекомендован к зачислению 29.07.2019</t>
      </is>
    </oc>
    <nc r="W48" t="inlineStr">
      <is>
        <t>Приказ о зачислении №1250/ю от 29.07.2019</t>
      </is>
    </nc>
  </rcc>
  <rcv guid="{9177BBE5-BE6A-4C2C-9866-FEF7B3EC2562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8"/>
  <sheetViews>
    <sheetView tabSelected="1" zoomScale="40" zoomScaleNormal="40" workbookViewId="0">
      <pane xSplit="23" ySplit="9" topLeftCell="X40" activePane="bottomRight" state="frozen"/>
      <selection pane="topRight" activeCell="X1" sqref="X1"/>
      <selection pane="bottomLeft" activeCell="A10" sqref="A10"/>
      <selection pane="bottomRight" activeCell="AA46" sqref="AA46"/>
    </sheetView>
  </sheetViews>
  <sheetFormatPr defaultRowHeight="33.75" x14ac:dyDescent="0.5"/>
  <cols>
    <col min="1" max="1" width="12.42578125" customWidth="1"/>
    <col min="2" max="2" width="89.5703125" style="31" customWidth="1"/>
    <col min="3" max="3" width="21.140625" customWidth="1"/>
    <col min="4" max="4" width="22.42578125" customWidth="1"/>
    <col min="5" max="5" width="23.42578125" customWidth="1"/>
    <col min="6" max="6" width="24.42578125" customWidth="1"/>
    <col min="11" max="11" width="13.140625" customWidth="1"/>
    <col min="18" max="18" width="18.85546875" customWidth="1"/>
    <col min="19" max="19" width="23.42578125" customWidth="1"/>
    <col min="20" max="20" width="50.5703125" customWidth="1"/>
    <col min="21" max="21" width="23.140625" customWidth="1"/>
    <col min="22" max="22" width="60" style="40" customWidth="1"/>
    <col min="23" max="23" width="45.42578125" style="78" customWidth="1"/>
  </cols>
  <sheetData>
    <row r="1" spans="1:23" ht="81" customHeight="1" x14ac:dyDescent="0.25">
      <c r="A1" s="115" t="s">
        <v>68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</row>
    <row r="2" spans="1:23" s="25" customFormat="1" ht="39.75" customHeight="1" thickBot="1" x14ac:dyDescent="0.45">
      <c r="B2" s="116" t="s">
        <v>70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</row>
    <row r="3" spans="1:23" s="25" customFormat="1" ht="51" customHeight="1" thickBot="1" x14ac:dyDescent="0.45">
      <c r="A3" s="51"/>
      <c r="B3" s="79" t="s">
        <v>69</v>
      </c>
      <c r="C3" s="80"/>
      <c r="D3" s="80"/>
      <c r="E3" s="80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V3" s="39"/>
      <c r="W3" s="72"/>
    </row>
    <row r="4" spans="1:23" ht="60" customHeight="1" x14ac:dyDescent="0.25">
      <c r="A4" s="102" t="s">
        <v>0</v>
      </c>
      <c r="B4" s="105"/>
      <c r="C4" s="107" t="s">
        <v>1</v>
      </c>
      <c r="D4" s="108"/>
      <c r="E4" s="111" t="s">
        <v>2</v>
      </c>
      <c r="F4" s="113" t="s">
        <v>3</v>
      </c>
      <c r="G4" s="81" t="s">
        <v>4</v>
      </c>
      <c r="H4" s="82"/>
      <c r="I4" s="82"/>
      <c r="J4" s="82"/>
      <c r="K4" s="83"/>
      <c r="L4" s="81" t="s">
        <v>5</v>
      </c>
      <c r="M4" s="82"/>
      <c r="N4" s="82"/>
      <c r="O4" s="82"/>
      <c r="P4" s="82"/>
      <c r="Q4" s="125"/>
      <c r="R4" s="127" t="s">
        <v>6</v>
      </c>
      <c r="S4" s="130" t="s">
        <v>67</v>
      </c>
      <c r="T4" s="99" t="s">
        <v>71</v>
      </c>
      <c r="U4" s="99" t="s">
        <v>7</v>
      </c>
      <c r="V4" s="133" t="s">
        <v>105</v>
      </c>
      <c r="W4" s="136" t="s">
        <v>8</v>
      </c>
    </row>
    <row r="5" spans="1:23" ht="16.5" customHeight="1" thickBot="1" x14ac:dyDescent="0.3">
      <c r="A5" s="103"/>
      <c r="B5" s="106"/>
      <c r="C5" s="109"/>
      <c r="D5" s="110"/>
      <c r="E5" s="112"/>
      <c r="F5" s="114"/>
      <c r="G5" s="84"/>
      <c r="H5" s="85"/>
      <c r="I5" s="85"/>
      <c r="J5" s="85"/>
      <c r="K5" s="86"/>
      <c r="L5" s="84"/>
      <c r="M5" s="85"/>
      <c r="N5" s="85"/>
      <c r="O5" s="85"/>
      <c r="P5" s="85"/>
      <c r="Q5" s="126"/>
      <c r="R5" s="128"/>
      <c r="S5" s="131"/>
      <c r="T5" s="100"/>
      <c r="U5" s="100"/>
      <c r="V5" s="134"/>
      <c r="W5" s="137"/>
    </row>
    <row r="6" spans="1:23" ht="24" customHeight="1" x14ac:dyDescent="0.25">
      <c r="A6" s="103"/>
      <c r="B6" s="106"/>
      <c r="C6" s="87" t="s">
        <v>9</v>
      </c>
      <c r="D6" s="89" t="s">
        <v>10</v>
      </c>
      <c r="E6" s="91" t="s">
        <v>9</v>
      </c>
      <c r="F6" s="93" t="s">
        <v>9</v>
      </c>
      <c r="G6" s="117" t="s">
        <v>11</v>
      </c>
      <c r="H6" s="119" t="s">
        <v>12</v>
      </c>
      <c r="I6" s="119" t="s">
        <v>13</v>
      </c>
      <c r="J6" s="119" t="s">
        <v>14</v>
      </c>
      <c r="K6" s="121" t="s">
        <v>15</v>
      </c>
      <c r="L6" s="123" t="s">
        <v>16</v>
      </c>
      <c r="M6" s="95" t="s">
        <v>17</v>
      </c>
      <c r="N6" s="95" t="s">
        <v>18</v>
      </c>
      <c r="O6" s="95" t="s">
        <v>19</v>
      </c>
      <c r="P6" s="95" t="s">
        <v>20</v>
      </c>
      <c r="Q6" s="97" t="s">
        <v>21</v>
      </c>
      <c r="R6" s="128"/>
      <c r="S6" s="131"/>
      <c r="T6" s="100"/>
      <c r="U6" s="100"/>
      <c r="V6" s="134"/>
      <c r="W6" s="137"/>
    </row>
    <row r="7" spans="1:23" ht="19.5" customHeight="1" x14ac:dyDescent="0.25">
      <c r="A7" s="103"/>
      <c r="B7" s="106"/>
      <c r="C7" s="88"/>
      <c r="D7" s="90"/>
      <c r="E7" s="92"/>
      <c r="F7" s="94"/>
      <c r="G7" s="117"/>
      <c r="H7" s="119"/>
      <c r="I7" s="119"/>
      <c r="J7" s="119"/>
      <c r="K7" s="121"/>
      <c r="L7" s="123"/>
      <c r="M7" s="95"/>
      <c r="N7" s="95"/>
      <c r="O7" s="95"/>
      <c r="P7" s="95"/>
      <c r="Q7" s="97"/>
      <c r="R7" s="128"/>
      <c r="S7" s="131"/>
      <c r="T7" s="100"/>
      <c r="U7" s="100"/>
      <c r="V7" s="134"/>
      <c r="W7" s="137"/>
    </row>
    <row r="8" spans="1:23" ht="31.5" customHeight="1" x14ac:dyDescent="0.25">
      <c r="A8" s="103"/>
      <c r="B8" s="27" t="s">
        <v>22</v>
      </c>
      <c r="C8" s="1">
        <v>10</v>
      </c>
      <c r="D8" s="2">
        <v>1</v>
      </c>
      <c r="E8" s="3">
        <v>1</v>
      </c>
      <c r="F8" s="4">
        <v>9</v>
      </c>
      <c r="G8" s="117"/>
      <c r="H8" s="119"/>
      <c r="I8" s="119"/>
      <c r="J8" s="119"/>
      <c r="K8" s="121"/>
      <c r="L8" s="123"/>
      <c r="M8" s="95"/>
      <c r="N8" s="95"/>
      <c r="O8" s="95"/>
      <c r="P8" s="95"/>
      <c r="Q8" s="97"/>
      <c r="R8" s="128"/>
      <c r="S8" s="131"/>
      <c r="T8" s="100"/>
      <c r="U8" s="100"/>
      <c r="V8" s="134"/>
      <c r="W8" s="137"/>
    </row>
    <row r="9" spans="1:23" ht="180" customHeight="1" thickBot="1" x14ac:dyDescent="0.3">
      <c r="A9" s="104"/>
      <c r="B9" s="28" t="s">
        <v>23</v>
      </c>
      <c r="C9" s="5" t="s">
        <v>24</v>
      </c>
      <c r="D9" s="6" t="s">
        <v>24</v>
      </c>
      <c r="E9" s="7" t="s">
        <v>24</v>
      </c>
      <c r="F9" s="8" t="s">
        <v>24</v>
      </c>
      <c r="G9" s="118"/>
      <c r="H9" s="120"/>
      <c r="I9" s="120"/>
      <c r="J9" s="120"/>
      <c r="K9" s="122"/>
      <c r="L9" s="124"/>
      <c r="M9" s="96"/>
      <c r="N9" s="96"/>
      <c r="O9" s="96"/>
      <c r="P9" s="96"/>
      <c r="Q9" s="98"/>
      <c r="R9" s="129"/>
      <c r="S9" s="132"/>
      <c r="T9" s="101"/>
      <c r="U9" s="101"/>
      <c r="V9" s="135"/>
      <c r="W9" s="138"/>
    </row>
    <row r="10" spans="1:23" ht="54" customHeight="1" x14ac:dyDescent="0.25">
      <c r="A10" s="21">
        <v>1</v>
      </c>
      <c r="B10" s="29" t="s">
        <v>30</v>
      </c>
      <c r="C10" s="69">
        <v>1</v>
      </c>
      <c r="D10" s="32"/>
      <c r="E10" s="32"/>
      <c r="F10" s="32"/>
      <c r="G10" s="10">
        <v>97</v>
      </c>
      <c r="H10" s="11">
        <v>94</v>
      </c>
      <c r="I10" s="11">
        <v>79</v>
      </c>
      <c r="J10" s="11"/>
      <c r="K10" s="12">
        <f t="shared" ref="K10:K48" si="0">G10+H10+I10+J10</f>
        <v>270</v>
      </c>
      <c r="L10" s="10"/>
      <c r="M10" s="11"/>
      <c r="N10" s="9">
        <v>5</v>
      </c>
      <c r="O10" s="9"/>
      <c r="P10" s="9"/>
      <c r="Q10" s="13">
        <f t="shared" ref="Q10:Q48" si="1">SUM(L10:P10)</f>
        <v>5</v>
      </c>
      <c r="R10" s="60">
        <f t="shared" ref="R10:R48" si="2">K10+Q10</f>
        <v>275</v>
      </c>
      <c r="S10" s="14"/>
      <c r="T10" s="14" t="s">
        <v>75</v>
      </c>
      <c r="U10" s="12"/>
      <c r="V10" s="56" t="s">
        <v>123</v>
      </c>
      <c r="W10" s="73" t="s">
        <v>127</v>
      </c>
    </row>
    <row r="11" spans="1:23" ht="54" customHeight="1" x14ac:dyDescent="0.25">
      <c r="A11" s="22">
        <v>2</v>
      </c>
      <c r="B11" s="30" t="s">
        <v>49</v>
      </c>
      <c r="C11" s="70">
        <v>2</v>
      </c>
      <c r="D11" s="33"/>
      <c r="E11" s="33"/>
      <c r="F11" s="33"/>
      <c r="G11" s="18">
        <v>81</v>
      </c>
      <c r="H11" s="16">
        <v>91</v>
      </c>
      <c r="I11" s="16">
        <v>91</v>
      </c>
      <c r="J11" s="16"/>
      <c r="K11" s="17">
        <f t="shared" si="0"/>
        <v>263</v>
      </c>
      <c r="L11" s="18"/>
      <c r="M11" s="16">
        <v>2</v>
      </c>
      <c r="N11" s="15"/>
      <c r="O11" s="15"/>
      <c r="P11" s="15"/>
      <c r="Q11" s="13">
        <f t="shared" si="1"/>
        <v>2</v>
      </c>
      <c r="R11" s="61">
        <f t="shared" si="2"/>
        <v>265</v>
      </c>
      <c r="S11" s="19"/>
      <c r="T11" s="19" t="s">
        <v>87</v>
      </c>
      <c r="U11" s="17"/>
      <c r="V11" s="66" t="s">
        <v>125</v>
      </c>
      <c r="W11" s="74" t="s">
        <v>127</v>
      </c>
    </row>
    <row r="12" spans="1:23" ht="54" customHeight="1" x14ac:dyDescent="0.25">
      <c r="A12" s="21">
        <v>3</v>
      </c>
      <c r="B12" s="30" t="s">
        <v>42</v>
      </c>
      <c r="C12" s="70">
        <v>3</v>
      </c>
      <c r="D12" s="33"/>
      <c r="E12" s="33"/>
      <c r="F12" s="33"/>
      <c r="G12" s="18">
        <v>84</v>
      </c>
      <c r="H12" s="16">
        <v>82</v>
      </c>
      <c r="I12" s="16">
        <v>93</v>
      </c>
      <c r="J12" s="16"/>
      <c r="K12" s="17">
        <f t="shared" si="0"/>
        <v>259</v>
      </c>
      <c r="L12" s="18"/>
      <c r="M12" s="16"/>
      <c r="N12" s="16"/>
      <c r="O12" s="16"/>
      <c r="P12" s="16"/>
      <c r="Q12" s="13">
        <f t="shared" si="1"/>
        <v>0</v>
      </c>
      <c r="R12" s="61">
        <f t="shared" si="2"/>
        <v>259</v>
      </c>
      <c r="S12" s="20"/>
      <c r="T12" s="20" t="s">
        <v>97</v>
      </c>
      <c r="U12" s="24"/>
      <c r="V12" s="53" t="s">
        <v>120</v>
      </c>
      <c r="W12" s="75" t="s">
        <v>127</v>
      </c>
    </row>
    <row r="13" spans="1:23" ht="54" customHeight="1" x14ac:dyDescent="0.25">
      <c r="A13" s="22">
        <v>4</v>
      </c>
      <c r="B13" s="30" t="s">
        <v>64</v>
      </c>
      <c r="C13" s="33"/>
      <c r="D13" s="33"/>
      <c r="E13" s="33"/>
      <c r="F13" s="67">
        <v>1</v>
      </c>
      <c r="G13" s="18">
        <v>86</v>
      </c>
      <c r="H13" s="16">
        <v>87</v>
      </c>
      <c r="I13" s="16">
        <v>82</v>
      </c>
      <c r="J13" s="16"/>
      <c r="K13" s="17">
        <f t="shared" si="0"/>
        <v>255</v>
      </c>
      <c r="L13" s="18"/>
      <c r="M13" s="16">
        <v>2</v>
      </c>
      <c r="N13" s="16"/>
      <c r="O13" s="16"/>
      <c r="P13" s="16"/>
      <c r="Q13" s="13">
        <f t="shared" si="1"/>
        <v>2</v>
      </c>
      <c r="R13" s="60">
        <f t="shared" si="2"/>
        <v>257</v>
      </c>
      <c r="S13" s="19"/>
      <c r="T13" s="19" t="s">
        <v>94</v>
      </c>
      <c r="U13" s="24"/>
      <c r="V13" s="53" t="s">
        <v>119</v>
      </c>
      <c r="W13" s="74" t="s">
        <v>128</v>
      </c>
    </row>
    <row r="14" spans="1:23" ht="54" customHeight="1" x14ac:dyDescent="0.25">
      <c r="A14" s="21">
        <v>5</v>
      </c>
      <c r="B14" s="30" t="s">
        <v>34</v>
      </c>
      <c r="C14" s="70">
        <v>4</v>
      </c>
      <c r="D14" s="33"/>
      <c r="E14" s="33"/>
      <c r="F14" s="33"/>
      <c r="G14" s="18">
        <v>89</v>
      </c>
      <c r="H14" s="16">
        <v>76</v>
      </c>
      <c r="I14" s="16">
        <v>89</v>
      </c>
      <c r="J14" s="16"/>
      <c r="K14" s="17">
        <f t="shared" si="0"/>
        <v>254</v>
      </c>
      <c r="L14" s="18"/>
      <c r="M14" s="16">
        <v>2</v>
      </c>
      <c r="N14" s="15"/>
      <c r="O14" s="15"/>
      <c r="P14" s="15"/>
      <c r="Q14" s="13">
        <f t="shared" si="1"/>
        <v>2</v>
      </c>
      <c r="R14" s="61">
        <f t="shared" si="2"/>
        <v>256</v>
      </c>
      <c r="S14" s="19"/>
      <c r="T14" s="19" t="s">
        <v>78</v>
      </c>
      <c r="U14" s="17"/>
      <c r="V14" s="54" t="s">
        <v>117</v>
      </c>
      <c r="W14" s="74" t="s">
        <v>127</v>
      </c>
    </row>
    <row r="15" spans="1:23" ht="54" customHeight="1" x14ac:dyDescent="0.25">
      <c r="A15" s="22">
        <v>6</v>
      </c>
      <c r="B15" s="30" t="s">
        <v>47</v>
      </c>
      <c r="C15" s="70">
        <v>5</v>
      </c>
      <c r="D15" s="33"/>
      <c r="E15" s="33"/>
      <c r="F15" s="33"/>
      <c r="G15" s="18">
        <v>72</v>
      </c>
      <c r="H15" s="16">
        <v>91</v>
      </c>
      <c r="I15" s="16">
        <v>89</v>
      </c>
      <c r="J15" s="16"/>
      <c r="K15" s="17">
        <f t="shared" si="0"/>
        <v>252</v>
      </c>
      <c r="L15" s="18"/>
      <c r="M15" s="16">
        <v>2</v>
      </c>
      <c r="N15" s="16"/>
      <c r="O15" s="16">
        <v>1</v>
      </c>
      <c r="P15" s="16"/>
      <c r="Q15" s="13">
        <f t="shared" si="1"/>
        <v>3</v>
      </c>
      <c r="R15" s="61">
        <f t="shared" si="2"/>
        <v>255</v>
      </c>
      <c r="S15" s="19"/>
      <c r="T15" s="19" t="s">
        <v>85</v>
      </c>
      <c r="U15" s="24"/>
      <c r="V15" s="53" t="s">
        <v>118</v>
      </c>
      <c r="W15" s="75" t="s">
        <v>127</v>
      </c>
    </row>
    <row r="16" spans="1:23" ht="54" customHeight="1" x14ac:dyDescent="0.25">
      <c r="A16" s="21">
        <v>7</v>
      </c>
      <c r="B16" s="30" t="s">
        <v>48</v>
      </c>
      <c r="C16" s="70">
        <v>6</v>
      </c>
      <c r="D16" s="33"/>
      <c r="E16" s="33"/>
      <c r="F16" s="33"/>
      <c r="G16" s="18">
        <v>92</v>
      </c>
      <c r="H16" s="16">
        <v>94</v>
      </c>
      <c r="I16" s="16">
        <v>65</v>
      </c>
      <c r="J16" s="16"/>
      <c r="K16" s="17">
        <f t="shared" si="0"/>
        <v>251</v>
      </c>
      <c r="L16" s="18"/>
      <c r="M16" s="16"/>
      <c r="N16" s="15"/>
      <c r="O16" s="15"/>
      <c r="P16" s="15"/>
      <c r="Q16" s="13">
        <f t="shared" si="1"/>
        <v>0</v>
      </c>
      <c r="R16" s="60">
        <f t="shared" si="2"/>
        <v>251</v>
      </c>
      <c r="S16" s="19"/>
      <c r="T16" s="19" t="s">
        <v>86</v>
      </c>
      <c r="U16" s="17"/>
      <c r="V16" s="55" t="s">
        <v>99</v>
      </c>
      <c r="W16" s="74" t="s">
        <v>127</v>
      </c>
    </row>
    <row r="17" spans="1:23" ht="54" customHeight="1" x14ac:dyDescent="0.25">
      <c r="A17" s="22">
        <v>8</v>
      </c>
      <c r="B17" s="30" t="s">
        <v>40</v>
      </c>
      <c r="C17" s="70">
        <v>7</v>
      </c>
      <c r="D17" s="33"/>
      <c r="E17" s="33"/>
      <c r="F17" s="33"/>
      <c r="G17" s="18">
        <v>81</v>
      </c>
      <c r="H17" s="16">
        <v>82</v>
      </c>
      <c r="I17" s="16">
        <v>84</v>
      </c>
      <c r="J17" s="16"/>
      <c r="K17" s="17">
        <f t="shared" si="0"/>
        <v>247</v>
      </c>
      <c r="L17" s="18"/>
      <c r="M17" s="16">
        <v>2</v>
      </c>
      <c r="N17" s="16"/>
      <c r="O17" s="16"/>
      <c r="P17" s="16"/>
      <c r="Q17" s="13">
        <f t="shared" si="1"/>
        <v>2</v>
      </c>
      <c r="R17" s="61">
        <f t="shared" si="2"/>
        <v>249</v>
      </c>
      <c r="S17" s="20"/>
      <c r="T17" s="20" t="s">
        <v>81</v>
      </c>
      <c r="U17" s="24"/>
      <c r="V17" s="56" t="s">
        <v>100</v>
      </c>
      <c r="W17" s="74" t="s">
        <v>127</v>
      </c>
    </row>
    <row r="18" spans="1:23" ht="54" customHeight="1" x14ac:dyDescent="0.25">
      <c r="A18" s="21">
        <v>9</v>
      </c>
      <c r="B18" s="30" t="s">
        <v>32</v>
      </c>
      <c r="C18" s="33" t="s">
        <v>26</v>
      </c>
      <c r="D18" s="33"/>
      <c r="E18" s="33"/>
      <c r="F18" s="33"/>
      <c r="G18" s="18">
        <v>71</v>
      </c>
      <c r="H18" s="16">
        <v>85</v>
      </c>
      <c r="I18" s="16">
        <v>90</v>
      </c>
      <c r="J18" s="16"/>
      <c r="K18" s="17">
        <f t="shared" si="0"/>
        <v>246</v>
      </c>
      <c r="L18" s="18"/>
      <c r="M18" s="16"/>
      <c r="N18" s="15"/>
      <c r="O18" s="15"/>
      <c r="P18" s="15"/>
      <c r="Q18" s="13">
        <f t="shared" si="1"/>
        <v>0</v>
      </c>
      <c r="R18" s="61">
        <f t="shared" si="2"/>
        <v>246</v>
      </c>
      <c r="S18" s="19"/>
      <c r="T18" s="19" t="s">
        <v>76</v>
      </c>
      <c r="U18" s="17"/>
      <c r="V18" s="36"/>
      <c r="W18" s="74"/>
    </row>
    <row r="19" spans="1:23" ht="54" customHeight="1" x14ac:dyDescent="0.25">
      <c r="A19" s="22">
        <v>10</v>
      </c>
      <c r="B19" s="30" t="s">
        <v>59</v>
      </c>
      <c r="C19" s="33"/>
      <c r="D19" s="33"/>
      <c r="E19" s="33"/>
      <c r="F19" s="67">
        <v>2</v>
      </c>
      <c r="G19" s="18">
        <v>81</v>
      </c>
      <c r="H19" s="16">
        <v>91</v>
      </c>
      <c r="I19" s="16">
        <v>69</v>
      </c>
      <c r="J19" s="16"/>
      <c r="K19" s="17">
        <f t="shared" si="0"/>
        <v>241</v>
      </c>
      <c r="L19" s="18"/>
      <c r="M19" s="16"/>
      <c r="N19" s="16">
        <v>5</v>
      </c>
      <c r="O19" s="16"/>
      <c r="P19" s="16"/>
      <c r="Q19" s="13">
        <f t="shared" si="1"/>
        <v>5</v>
      </c>
      <c r="R19" s="60">
        <f t="shared" si="2"/>
        <v>246</v>
      </c>
      <c r="S19" s="20"/>
      <c r="T19" s="20" t="s">
        <v>91</v>
      </c>
      <c r="U19" s="24"/>
      <c r="V19" s="55" t="s">
        <v>106</v>
      </c>
      <c r="W19" s="74" t="s">
        <v>128</v>
      </c>
    </row>
    <row r="20" spans="1:23" ht="54" customHeight="1" x14ac:dyDescent="0.25">
      <c r="A20" s="21">
        <v>11</v>
      </c>
      <c r="B20" s="30" t="s">
        <v>60</v>
      </c>
      <c r="C20" s="33"/>
      <c r="D20" s="33"/>
      <c r="E20" s="33"/>
      <c r="F20" s="67">
        <v>3</v>
      </c>
      <c r="G20" s="18">
        <v>82</v>
      </c>
      <c r="H20" s="16">
        <v>80</v>
      </c>
      <c r="I20" s="16">
        <v>77</v>
      </c>
      <c r="J20" s="16"/>
      <c r="K20" s="17">
        <f t="shared" si="0"/>
        <v>239</v>
      </c>
      <c r="L20" s="18"/>
      <c r="M20" s="16"/>
      <c r="N20" s="16"/>
      <c r="O20" s="16"/>
      <c r="P20" s="16"/>
      <c r="Q20" s="13">
        <f t="shared" si="1"/>
        <v>0</v>
      </c>
      <c r="R20" s="61">
        <f t="shared" si="2"/>
        <v>239</v>
      </c>
      <c r="S20" s="20"/>
      <c r="T20" s="20" t="s">
        <v>88</v>
      </c>
      <c r="U20" s="35" t="s">
        <v>66</v>
      </c>
      <c r="V20" s="53" t="s">
        <v>124</v>
      </c>
      <c r="W20" s="75" t="s">
        <v>128</v>
      </c>
    </row>
    <row r="21" spans="1:23" ht="54" customHeight="1" x14ac:dyDescent="0.25">
      <c r="A21" s="22">
        <v>12</v>
      </c>
      <c r="B21" s="30" t="s">
        <v>50</v>
      </c>
      <c r="C21" s="70">
        <v>8</v>
      </c>
      <c r="D21" s="33"/>
      <c r="E21" s="33"/>
      <c r="F21" s="33"/>
      <c r="G21" s="18">
        <v>76</v>
      </c>
      <c r="H21" s="16">
        <v>89</v>
      </c>
      <c r="I21" s="16">
        <v>69</v>
      </c>
      <c r="J21" s="16"/>
      <c r="K21" s="17">
        <f t="shared" si="0"/>
        <v>234</v>
      </c>
      <c r="L21" s="18"/>
      <c r="M21" s="16">
        <v>2</v>
      </c>
      <c r="N21" s="15"/>
      <c r="O21" s="15"/>
      <c r="P21" s="15"/>
      <c r="Q21" s="13">
        <f t="shared" si="1"/>
        <v>2</v>
      </c>
      <c r="R21" s="61">
        <f t="shared" si="2"/>
        <v>236</v>
      </c>
      <c r="S21" s="19"/>
      <c r="T21" s="19" t="s">
        <v>94</v>
      </c>
      <c r="U21" s="17"/>
      <c r="V21" s="53" t="s">
        <v>107</v>
      </c>
      <c r="W21" s="75" t="s">
        <v>127</v>
      </c>
    </row>
    <row r="22" spans="1:23" ht="54" customHeight="1" x14ac:dyDescent="0.25">
      <c r="A22" s="21">
        <v>13</v>
      </c>
      <c r="B22" s="30" t="s">
        <v>37</v>
      </c>
      <c r="C22" s="70">
        <v>9</v>
      </c>
      <c r="D22" s="33"/>
      <c r="E22" s="33"/>
      <c r="F22" s="33"/>
      <c r="G22" s="18">
        <v>72</v>
      </c>
      <c r="H22" s="16">
        <v>85</v>
      </c>
      <c r="I22" s="16">
        <v>70</v>
      </c>
      <c r="J22" s="16"/>
      <c r="K22" s="17">
        <f t="shared" si="0"/>
        <v>227</v>
      </c>
      <c r="L22" s="18"/>
      <c r="M22" s="16"/>
      <c r="N22" s="15">
        <v>5</v>
      </c>
      <c r="O22" s="15"/>
      <c r="P22" s="15"/>
      <c r="Q22" s="13">
        <f t="shared" si="1"/>
        <v>5</v>
      </c>
      <c r="R22" s="60">
        <f t="shared" si="2"/>
        <v>232</v>
      </c>
      <c r="S22" s="19"/>
      <c r="T22" s="19" t="s">
        <v>94</v>
      </c>
      <c r="U22" s="17"/>
      <c r="V22" s="55" t="s">
        <v>101</v>
      </c>
      <c r="W22" s="74" t="s">
        <v>127</v>
      </c>
    </row>
    <row r="23" spans="1:23" ht="54" customHeight="1" x14ac:dyDescent="0.25">
      <c r="A23" s="22">
        <v>14</v>
      </c>
      <c r="B23" s="30" t="s">
        <v>25</v>
      </c>
      <c r="C23" s="70">
        <v>10</v>
      </c>
      <c r="D23" s="33"/>
      <c r="E23" s="33"/>
      <c r="F23" s="33" t="s">
        <v>26</v>
      </c>
      <c r="G23" s="18">
        <v>76</v>
      </c>
      <c r="H23" s="16">
        <v>87</v>
      </c>
      <c r="I23" s="16">
        <v>64</v>
      </c>
      <c r="J23" s="16"/>
      <c r="K23" s="17">
        <f t="shared" si="0"/>
        <v>227</v>
      </c>
      <c r="L23" s="18"/>
      <c r="M23" s="16">
        <v>2</v>
      </c>
      <c r="N23" s="15"/>
      <c r="O23" s="15">
        <v>1</v>
      </c>
      <c r="P23" s="15"/>
      <c r="Q23" s="13">
        <f t="shared" si="1"/>
        <v>3</v>
      </c>
      <c r="R23" s="61">
        <f t="shared" si="2"/>
        <v>230</v>
      </c>
      <c r="S23" s="19"/>
      <c r="T23" s="19" t="s">
        <v>72</v>
      </c>
      <c r="U23" s="23"/>
      <c r="V23" s="57" t="s">
        <v>108</v>
      </c>
      <c r="W23" s="76" t="s">
        <v>127</v>
      </c>
    </row>
    <row r="24" spans="1:23" ht="54" customHeight="1" x14ac:dyDescent="0.25">
      <c r="A24" s="21">
        <v>15</v>
      </c>
      <c r="B24" s="30" t="s">
        <v>41</v>
      </c>
      <c r="C24" s="52" t="s">
        <v>26</v>
      </c>
      <c r="D24" s="33"/>
      <c r="E24" s="33"/>
      <c r="F24" s="33"/>
      <c r="G24" s="18">
        <v>67</v>
      </c>
      <c r="H24" s="16">
        <v>91</v>
      </c>
      <c r="I24" s="16">
        <v>71</v>
      </c>
      <c r="J24" s="16"/>
      <c r="K24" s="23">
        <f t="shared" si="0"/>
        <v>229</v>
      </c>
      <c r="L24" s="18"/>
      <c r="M24" s="16"/>
      <c r="N24" s="15"/>
      <c r="O24" s="15"/>
      <c r="P24" s="15"/>
      <c r="Q24" s="13">
        <f t="shared" si="1"/>
        <v>0</v>
      </c>
      <c r="R24" s="61">
        <f t="shared" si="2"/>
        <v>229</v>
      </c>
      <c r="S24" s="19"/>
      <c r="T24" s="19" t="s">
        <v>82</v>
      </c>
      <c r="U24" s="23"/>
      <c r="V24" s="53" t="s">
        <v>109</v>
      </c>
      <c r="W24" s="75"/>
    </row>
    <row r="25" spans="1:23" ht="54" customHeight="1" x14ac:dyDescent="0.25">
      <c r="A25" s="22">
        <v>16</v>
      </c>
      <c r="B25" s="30" t="s">
        <v>33</v>
      </c>
      <c r="C25" s="63" t="s">
        <v>26</v>
      </c>
      <c r="D25" s="33"/>
      <c r="E25" s="33"/>
      <c r="F25" s="33"/>
      <c r="G25" s="18">
        <v>81</v>
      </c>
      <c r="H25" s="16">
        <v>76</v>
      </c>
      <c r="I25" s="16">
        <v>68</v>
      </c>
      <c r="J25" s="16"/>
      <c r="K25" s="17">
        <f t="shared" si="0"/>
        <v>225</v>
      </c>
      <c r="L25" s="18"/>
      <c r="M25" s="16"/>
      <c r="N25" s="15"/>
      <c r="O25" s="15"/>
      <c r="P25" s="15"/>
      <c r="Q25" s="13">
        <f t="shared" si="1"/>
        <v>0</v>
      </c>
      <c r="R25" s="60">
        <f t="shared" si="2"/>
        <v>225</v>
      </c>
      <c r="S25" s="19"/>
      <c r="T25" s="19" t="s">
        <v>77</v>
      </c>
      <c r="U25" s="23"/>
      <c r="V25" s="65" t="s">
        <v>115</v>
      </c>
      <c r="W25" s="75"/>
    </row>
    <row r="26" spans="1:23" ht="54" customHeight="1" x14ac:dyDescent="0.25">
      <c r="A26" s="21">
        <v>17</v>
      </c>
      <c r="B26" s="30" t="s">
        <v>35</v>
      </c>
      <c r="C26" s="33" t="s">
        <v>26</v>
      </c>
      <c r="D26" s="33"/>
      <c r="E26" s="33"/>
      <c r="F26" s="33"/>
      <c r="G26" s="18">
        <v>70</v>
      </c>
      <c r="H26" s="16">
        <v>71</v>
      </c>
      <c r="I26" s="16">
        <v>82</v>
      </c>
      <c r="J26" s="16"/>
      <c r="K26" s="17">
        <f t="shared" si="0"/>
        <v>223</v>
      </c>
      <c r="L26" s="18"/>
      <c r="M26" s="16">
        <v>2</v>
      </c>
      <c r="N26" s="16"/>
      <c r="O26" s="16"/>
      <c r="P26" s="16"/>
      <c r="Q26" s="13">
        <f t="shared" si="1"/>
        <v>2</v>
      </c>
      <c r="R26" s="60">
        <f t="shared" si="2"/>
        <v>225</v>
      </c>
      <c r="S26" s="20"/>
      <c r="T26" s="20" t="s">
        <v>79</v>
      </c>
      <c r="U26" s="24"/>
      <c r="V26" s="36" t="s">
        <v>36</v>
      </c>
      <c r="W26" s="74"/>
    </row>
    <row r="27" spans="1:23" ht="54" customHeight="1" x14ac:dyDescent="0.25">
      <c r="A27" s="22">
        <v>18</v>
      </c>
      <c r="B27" s="30" t="s">
        <v>39</v>
      </c>
      <c r="C27" s="33" t="s">
        <v>26</v>
      </c>
      <c r="D27" s="33"/>
      <c r="E27" s="33"/>
      <c r="F27" s="33"/>
      <c r="G27" s="18">
        <v>70</v>
      </c>
      <c r="H27" s="16">
        <v>91</v>
      </c>
      <c r="I27" s="16">
        <v>61</v>
      </c>
      <c r="J27" s="16"/>
      <c r="K27" s="17">
        <f t="shared" si="0"/>
        <v>222</v>
      </c>
      <c r="L27" s="18"/>
      <c r="M27" s="16">
        <v>2</v>
      </c>
      <c r="N27" s="15"/>
      <c r="O27" s="15">
        <v>1</v>
      </c>
      <c r="P27" s="15"/>
      <c r="Q27" s="13">
        <f t="shared" si="1"/>
        <v>3</v>
      </c>
      <c r="R27" s="61">
        <f t="shared" si="2"/>
        <v>225</v>
      </c>
      <c r="S27" s="37"/>
      <c r="T27" s="37" t="s">
        <v>98</v>
      </c>
      <c r="U27" s="38"/>
      <c r="V27" s="36" t="s">
        <v>122</v>
      </c>
      <c r="W27" s="74"/>
    </row>
    <row r="28" spans="1:23" ht="54" customHeight="1" x14ac:dyDescent="0.25">
      <c r="A28" s="21">
        <v>19</v>
      </c>
      <c r="B28" s="30" t="s">
        <v>53</v>
      </c>
      <c r="C28" s="52" t="s">
        <v>26</v>
      </c>
      <c r="D28" s="33"/>
      <c r="E28" s="33"/>
      <c r="F28" s="33"/>
      <c r="G28" s="18">
        <v>64</v>
      </c>
      <c r="H28" s="16">
        <v>94</v>
      </c>
      <c r="I28" s="16">
        <v>60</v>
      </c>
      <c r="J28" s="16"/>
      <c r="K28" s="17">
        <f t="shared" si="0"/>
        <v>218</v>
      </c>
      <c r="L28" s="18"/>
      <c r="M28" s="16">
        <v>2</v>
      </c>
      <c r="N28" s="16">
        <v>5</v>
      </c>
      <c r="O28" s="16"/>
      <c r="P28" s="16"/>
      <c r="Q28" s="13">
        <f t="shared" si="1"/>
        <v>7</v>
      </c>
      <c r="R28" s="61">
        <f t="shared" si="2"/>
        <v>225</v>
      </c>
      <c r="S28" s="20"/>
      <c r="T28" s="20" t="s">
        <v>94</v>
      </c>
      <c r="U28" s="24"/>
      <c r="V28" s="56" t="s">
        <v>110</v>
      </c>
      <c r="W28" s="74"/>
    </row>
    <row r="29" spans="1:23" ht="54" customHeight="1" x14ac:dyDescent="0.25">
      <c r="A29" s="22">
        <v>20</v>
      </c>
      <c r="B29" s="30" t="s">
        <v>38</v>
      </c>
      <c r="C29" s="52" t="s">
        <v>26</v>
      </c>
      <c r="D29" s="33"/>
      <c r="E29" s="33"/>
      <c r="F29" s="33"/>
      <c r="G29" s="18">
        <v>71</v>
      </c>
      <c r="H29" s="16">
        <v>64</v>
      </c>
      <c r="I29" s="16">
        <v>86</v>
      </c>
      <c r="J29" s="16"/>
      <c r="K29" s="17">
        <f t="shared" si="0"/>
        <v>221</v>
      </c>
      <c r="L29" s="18"/>
      <c r="M29" s="16">
        <v>2</v>
      </c>
      <c r="N29" s="15"/>
      <c r="O29" s="15"/>
      <c r="P29" s="15"/>
      <c r="Q29" s="13">
        <f t="shared" si="1"/>
        <v>2</v>
      </c>
      <c r="R29" s="60">
        <f t="shared" si="2"/>
        <v>223</v>
      </c>
      <c r="S29" s="19"/>
      <c r="T29" s="19" t="s">
        <v>80</v>
      </c>
      <c r="U29" s="23"/>
      <c r="V29" s="55" t="s">
        <v>104</v>
      </c>
      <c r="W29" s="74"/>
    </row>
    <row r="30" spans="1:23" ht="54" customHeight="1" x14ac:dyDescent="0.25">
      <c r="A30" s="21">
        <v>21</v>
      </c>
      <c r="B30" s="30" t="s">
        <v>54</v>
      </c>
      <c r="C30" s="52" t="s">
        <v>26</v>
      </c>
      <c r="D30" s="33"/>
      <c r="E30" s="33"/>
      <c r="F30" s="33"/>
      <c r="G30" s="18">
        <v>77</v>
      </c>
      <c r="H30" s="16">
        <v>72</v>
      </c>
      <c r="I30" s="16">
        <v>63</v>
      </c>
      <c r="J30" s="16"/>
      <c r="K30" s="23">
        <f t="shared" si="0"/>
        <v>212</v>
      </c>
      <c r="L30" s="18"/>
      <c r="M30" s="16"/>
      <c r="N30" s="16"/>
      <c r="O30" s="16"/>
      <c r="P30" s="16"/>
      <c r="Q30" s="13">
        <f t="shared" si="1"/>
        <v>0</v>
      </c>
      <c r="R30" s="61">
        <f t="shared" si="2"/>
        <v>212</v>
      </c>
      <c r="S30" s="20"/>
      <c r="T30" s="20" t="s">
        <v>88</v>
      </c>
      <c r="U30" s="24"/>
      <c r="V30" s="53" t="s">
        <v>109</v>
      </c>
      <c r="W30" s="75"/>
    </row>
    <row r="31" spans="1:23" ht="54" customHeight="1" x14ac:dyDescent="0.25">
      <c r="A31" s="22">
        <v>22</v>
      </c>
      <c r="B31" s="30" t="s">
        <v>61</v>
      </c>
      <c r="C31" s="33"/>
      <c r="D31" s="33"/>
      <c r="E31" s="33"/>
      <c r="F31" s="67">
        <v>4</v>
      </c>
      <c r="G31" s="18">
        <v>52</v>
      </c>
      <c r="H31" s="16">
        <v>96</v>
      </c>
      <c r="I31" s="16">
        <v>64</v>
      </c>
      <c r="J31" s="16"/>
      <c r="K31" s="17">
        <f t="shared" si="0"/>
        <v>212</v>
      </c>
      <c r="L31" s="18"/>
      <c r="M31" s="16"/>
      <c r="N31" s="16"/>
      <c r="O31" s="16"/>
      <c r="P31" s="16"/>
      <c r="Q31" s="13">
        <f t="shared" si="1"/>
        <v>0</v>
      </c>
      <c r="R31" s="61">
        <f t="shared" si="2"/>
        <v>212</v>
      </c>
      <c r="S31" s="20"/>
      <c r="T31" s="20" t="s">
        <v>92</v>
      </c>
      <c r="U31" s="24"/>
      <c r="V31" s="57" t="s">
        <v>121</v>
      </c>
      <c r="W31" s="74" t="s">
        <v>128</v>
      </c>
    </row>
    <row r="32" spans="1:23" ht="54" customHeight="1" x14ac:dyDescent="0.25">
      <c r="A32" s="21">
        <v>23</v>
      </c>
      <c r="B32" s="30" t="s">
        <v>63</v>
      </c>
      <c r="C32" s="33"/>
      <c r="D32" s="33"/>
      <c r="E32" s="33"/>
      <c r="F32" s="67">
        <v>5</v>
      </c>
      <c r="G32" s="18">
        <v>71</v>
      </c>
      <c r="H32" s="16">
        <v>80</v>
      </c>
      <c r="I32" s="16">
        <v>60</v>
      </c>
      <c r="J32" s="16"/>
      <c r="K32" s="17">
        <f t="shared" si="0"/>
        <v>211</v>
      </c>
      <c r="L32" s="18"/>
      <c r="M32" s="16"/>
      <c r="N32" s="15"/>
      <c r="O32" s="15"/>
      <c r="P32" s="15"/>
      <c r="Q32" s="13">
        <f t="shared" si="1"/>
        <v>0</v>
      </c>
      <c r="R32" s="60">
        <f t="shared" si="2"/>
        <v>211</v>
      </c>
      <c r="S32" s="19"/>
      <c r="T32" s="19" t="s">
        <v>93</v>
      </c>
      <c r="U32" s="23"/>
      <c r="V32" s="55" t="s">
        <v>111</v>
      </c>
      <c r="W32" s="74" t="s">
        <v>128</v>
      </c>
    </row>
    <row r="33" spans="1:23" ht="54" customHeight="1" x14ac:dyDescent="0.25">
      <c r="A33" s="22">
        <v>24</v>
      </c>
      <c r="B33" s="30" t="s">
        <v>46</v>
      </c>
      <c r="C33" s="63" t="s">
        <v>26</v>
      </c>
      <c r="D33" s="33"/>
      <c r="E33" s="33"/>
      <c r="F33" s="33"/>
      <c r="G33" s="49">
        <v>75</v>
      </c>
      <c r="H33" s="50">
        <v>68</v>
      </c>
      <c r="I33" s="16"/>
      <c r="J33" s="50">
        <v>65</v>
      </c>
      <c r="K33" s="17">
        <f t="shared" si="0"/>
        <v>208</v>
      </c>
      <c r="L33" s="18"/>
      <c r="M33" s="16"/>
      <c r="N33" s="16"/>
      <c r="O33" s="16"/>
      <c r="P33" s="16"/>
      <c r="Q33" s="13">
        <f t="shared" si="1"/>
        <v>0</v>
      </c>
      <c r="R33" s="61">
        <f t="shared" si="2"/>
        <v>208</v>
      </c>
      <c r="S33" s="20" t="s">
        <v>65</v>
      </c>
      <c r="T33" s="20" t="s">
        <v>84</v>
      </c>
      <c r="U33" s="24"/>
      <c r="V33" s="64" t="s">
        <v>107</v>
      </c>
      <c r="W33" s="74"/>
    </row>
    <row r="34" spans="1:23" ht="54" customHeight="1" x14ac:dyDescent="0.25">
      <c r="A34" s="21">
        <v>25</v>
      </c>
      <c r="B34" s="30" t="s">
        <v>52</v>
      </c>
      <c r="C34" s="52" t="s">
        <v>26</v>
      </c>
      <c r="D34" s="33"/>
      <c r="E34" s="33"/>
      <c r="F34" s="33"/>
      <c r="G34" s="49">
        <v>64</v>
      </c>
      <c r="H34" s="50">
        <v>64</v>
      </c>
      <c r="I34" s="16"/>
      <c r="J34" s="50">
        <v>74</v>
      </c>
      <c r="K34" s="17">
        <f t="shared" si="0"/>
        <v>202</v>
      </c>
      <c r="L34" s="18"/>
      <c r="M34" s="16"/>
      <c r="N34" s="15"/>
      <c r="O34" s="15"/>
      <c r="P34" s="15"/>
      <c r="Q34" s="13">
        <f t="shared" si="1"/>
        <v>0</v>
      </c>
      <c r="R34" s="61">
        <f t="shared" si="2"/>
        <v>202</v>
      </c>
      <c r="S34" s="19" t="s">
        <v>65</v>
      </c>
      <c r="T34" s="19" t="s">
        <v>94</v>
      </c>
      <c r="U34" s="23"/>
      <c r="V34" s="55" t="s">
        <v>111</v>
      </c>
      <c r="W34" s="74"/>
    </row>
    <row r="35" spans="1:23" ht="54" customHeight="1" x14ac:dyDescent="0.25">
      <c r="A35" s="22">
        <v>26</v>
      </c>
      <c r="B35" s="30" t="s">
        <v>102</v>
      </c>
      <c r="C35" s="33"/>
      <c r="D35" s="33"/>
      <c r="E35" s="33"/>
      <c r="F35" s="67">
        <v>6</v>
      </c>
      <c r="G35" s="18">
        <v>66</v>
      </c>
      <c r="H35" s="16">
        <v>70</v>
      </c>
      <c r="I35" s="16">
        <v>64</v>
      </c>
      <c r="J35" s="16"/>
      <c r="K35" s="38">
        <f t="shared" si="0"/>
        <v>200</v>
      </c>
      <c r="L35" s="18"/>
      <c r="M35" s="16"/>
      <c r="N35" s="16"/>
      <c r="O35" s="16">
        <v>1</v>
      </c>
      <c r="P35" s="16"/>
      <c r="Q35" s="13">
        <f t="shared" si="1"/>
        <v>1</v>
      </c>
      <c r="R35" s="60">
        <f t="shared" si="2"/>
        <v>201</v>
      </c>
      <c r="S35" s="37"/>
      <c r="T35" s="37" t="s">
        <v>103</v>
      </c>
      <c r="U35" s="24"/>
      <c r="V35" s="53" t="s">
        <v>112</v>
      </c>
      <c r="W35" s="75" t="s">
        <v>128</v>
      </c>
    </row>
    <row r="36" spans="1:23" ht="54" customHeight="1" x14ac:dyDescent="0.25">
      <c r="A36" s="21">
        <v>27</v>
      </c>
      <c r="B36" s="30" t="s">
        <v>57</v>
      </c>
      <c r="C36" s="33"/>
      <c r="D36" s="33"/>
      <c r="E36" s="33"/>
      <c r="F36" s="67">
        <v>7</v>
      </c>
      <c r="G36" s="18">
        <v>63</v>
      </c>
      <c r="H36" s="16">
        <v>82</v>
      </c>
      <c r="I36" s="16">
        <v>51</v>
      </c>
      <c r="J36" s="16"/>
      <c r="K36" s="17">
        <f t="shared" si="0"/>
        <v>196</v>
      </c>
      <c r="L36" s="18"/>
      <c r="M36" s="16"/>
      <c r="N36" s="15"/>
      <c r="O36" s="15"/>
      <c r="P36" s="15"/>
      <c r="Q36" s="13">
        <f t="shared" si="1"/>
        <v>0</v>
      </c>
      <c r="R36" s="61">
        <f t="shared" si="2"/>
        <v>196</v>
      </c>
      <c r="S36" s="19"/>
      <c r="T36" s="19" t="s">
        <v>90</v>
      </c>
      <c r="U36" s="23"/>
      <c r="V36" s="53" t="s">
        <v>113</v>
      </c>
      <c r="W36" s="75" t="s">
        <v>128</v>
      </c>
    </row>
    <row r="37" spans="1:23" ht="54" customHeight="1" x14ac:dyDescent="0.25">
      <c r="A37" s="22">
        <v>28</v>
      </c>
      <c r="B37" s="30" t="s">
        <v>45</v>
      </c>
      <c r="C37" s="33" t="s">
        <v>26</v>
      </c>
      <c r="D37" s="33"/>
      <c r="E37" s="33"/>
      <c r="F37" s="33"/>
      <c r="G37" s="18">
        <v>67</v>
      </c>
      <c r="H37" s="16">
        <v>80</v>
      </c>
      <c r="I37" s="16">
        <v>47</v>
      </c>
      <c r="J37" s="16"/>
      <c r="K37" s="17">
        <f t="shared" si="0"/>
        <v>194</v>
      </c>
      <c r="L37" s="18"/>
      <c r="M37" s="16">
        <v>2</v>
      </c>
      <c r="N37" s="15"/>
      <c r="O37" s="15"/>
      <c r="P37" s="15"/>
      <c r="Q37" s="13">
        <f t="shared" si="1"/>
        <v>2</v>
      </c>
      <c r="R37" s="61">
        <f t="shared" si="2"/>
        <v>196</v>
      </c>
      <c r="S37" s="37"/>
      <c r="T37" s="37" t="s">
        <v>94</v>
      </c>
      <c r="U37" s="38"/>
      <c r="V37" s="36"/>
      <c r="W37" s="74"/>
    </row>
    <row r="38" spans="1:23" ht="54" customHeight="1" x14ac:dyDescent="0.25">
      <c r="A38" s="21">
        <v>29</v>
      </c>
      <c r="B38" s="30" t="s">
        <v>31</v>
      </c>
      <c r="C38" s="52" t="s">
        <v>26</v>
      </c>
      <c r="D38" s="33"/>
      <c r="E38" s="33"/>
      <c r="F38" s="33"/>
      <c r="G38" s="18">
        <v>72</v>
      </c>
      <c r="H38" s="16">
        <v>71</v>
      </c>
      <c r="I38" s="16">
        <v>48</v>
      </c>
      <c r="J38" s="16"/>
      <c r="K38" s="17">
        <f t="shared" si="0"/>
        <v>191</v>
      </c>
      <c r="L38" s="18"/>
      <c r="M38" s="16"/>
      <c r="N38" s="16"/>
      <c r="O38" s="16"/>
      <c r="P38" s="16"/>
      <c r="Q38" s="13">
        <f t="shared" si="1"/>
        <v>0</v>
      </c>
      <c r="R38" s="60">
        <f t="shared" si="2"/>
        <v>191</v>
      </c>
      <c r="S38" s="20"/>
      <c r="T38" s="20" t="s">
        <v>94</v>
      </c>
      <c r="U38" s="24"/>
      <c r="V38" s="58" t="s">
        <v>112</v>
      </c>
      <c r="W38" s="75"/>
    </row>
    <row r="39" spans="1:23" ht="54" customHeight="1" x14ac:dyDescent="0.25">
      <c r="A39" s="22">
        <v>30</v>
      </c>
      <c r="B39" s="30" t="s">
        <v>51</v>
      </c>
      <c r="C39" s="52" t="s">
        <v>26</v>
      </c>
      <c r="D39" s="33"/>
      <c r="E39" s="33"/>
      <c r="F39" s="33"/>
      <c r="G39" s="18">
        <v>59</v>
      </c>
      <c r="H39" s="16">
        <v>65</v>
      </c>
      <c r="I39" s="16">
        <v>64</v>
      </c>
      <c r="J39" s="16"/>
      <c r="K39" s="17">
        <f t="shared" si="0"/>
        <v>188</v>
      </c>
      <c r="L39" s="18"/>
      <c r="M39" s="16"/>
      <c r="N39" s="15"/>
      <c r="O39" s="15"/>
      <c r="P39" s="15"/>
      <c r="Q39" s="13">
        <f t="shared" si="1"/>
        <v>0</v>
      </c>
      <c r="R39" s="61">
        <f t="shared" si="2"/>
        <v>188</v>
      </c>
      <c r="S39" s="19"/>
      <c r="T39" s="37" t="s">
        <v>88</v>
      </c>
      <c r="U39" s="38"/>
      <c r="V39" s="53" t="s">
        <v>110</v>
      </c>
      <c r="W39" s="75"/>
    </row>
    <row r="40" spans="1:23" ht="54" customHeight="1" x14ac:dyDescent="0.25">
      <c r="A40" s="21">
        <v>31</v>
      </c>
      <c r="B40" s="30" t="s">
        <v>56</v>
      </c>
      <c r="C40" s="33"/>
      <c r="D40" s="71">
        <v>1</v>
      </c>
      <c r="E40" s="33"/>
      <c r="F40" s="33"/>
      <c r="G40" s="18">
        <v>55</v>
      </c>
      <c r="H40" s="16">
        <v>80</v>
      </c>
      <c r="I40" s="16">
        <v>51</v>
      </c>
      <c r="J40" s="16"/>
      <c r="K40" s="17">
        <f t="shared" si="0"/>
        <v>186</v>
      </c>
      <c r="L40" s="18"/>
      <c r="M40" s="16"/>
      <c r="N40" s="16"/>
      <c r="O40" s="16"/>
      <c r="P40" s="16"/>
      <c r="Q40" s="13">
        <f t="shared" si="1"/>
        <v>0</v>
      </c>
      <c r="R40" s="61">
        <f t="shared" si="2"/>
        <v>186</v>
      </c>
      <c r="S40" s="19"/>
      <c r="T40" s="20" t="s">
        <v>88</v>
      </c>
      <c r="U40" s="24"/>
      <c r="V40" s="53" t="s">
        <v>116</v>
      </c>
      <c r="W40" s="75" t="s">
        <v>126</v>
      </c>
    </row>
    <row r="41" spans="1:23" ht="54" customHeight="1" x14ac:dyDescent="0.25">
      <c r="A41" s="22">
        <v>32</v>
      </c>
      <c r="B41" s="30" t="s">
        <v>43</v>
      </c>
      <c r="C41" s="52" t="s">
        <v>26</v>
      </c>
      <c r="D41" s="33"/>
      <c r="E41" s="33"/>
      <c r="F41" s="33"/>
      <c r="G41" s="18">
        <v>54</v>
      </c>
      <c r="H41" s="16">
        <v>78</v>
      </c>
      <c r="I41" s="16">
        <v>52</v>
      </c>
      <c r="J41" s="16"/>
      <c r="K41" s="23">
        <f t="shared" si="0"/>
        <v>184</v>
      </c>
      <c r="L41" s="18"/>
      <c r="M41" s="16"/>
      <c r="N41" s="15"/>
      <c r="O41" s="15"/>
      <c r="P41" s="15"/>
      <c r="Q41" s="13">
        <f t="shared" si="1"/>
        <v>0</v>
      </c>
      <c r="R41" s="60">
        <f t="shared" si="2"/>
        <v>184</v>
      </c>
      <c r="S41" s="19"/>
      <c r="T41" s="19" t="s">
        <v>96</v>
      </c>
      <c r="U41" s="23"/>
      <c r="V41" s="53" t="s">
        <v>99</v>
      </c>
      <c r="W41" s="75"/>
    </row>
    <row r="42" spans="1:23" ht="54" customHeight="1" x14ac:dyDescent="0.25">
      <c r="A42" s="21">
        <v>33</v>
      </c>
      <c r="B42" s="30" t="s">
        <v>27</v>
      </c>
      <c r="C42" s="52" t="s">
        <v>26</v>
      </c>
      <c r="D42" s="33"/>
      <c r="E42" s="33"/>
      <c r="F42" s="33"/>
      <c r="G42" s="49">
        <v>54</v>
      </c>
      <c r="H42" s="50">
        <v>70</v>
      </c>
      <c r="I42" s="34"/>
      <c r="J42" s="50">
        <v>48</v>
      </c>
      <c r="K42" s="23">
        <f t="shared" si="0"/>
        <v>172</v>
      </c>
      <c r="L42" s="18"/>
      <c r="M42" s="16"/>
      <c r="N42" s="15">
        <v>5</v>
      </c>
      <c r="O42" s="15"/>
      <c r="P42" s="15"/>
      <c r="Q42" s="13">
        <f t="shared" si="1"/>
        <v>5</v>
      </c>
      <c r="R42" s="60">
        <f t="shared" si="2"/>
        <v>177</v>
      </c>
      <c r="S42" s="19" t="s">
        <v>65</v>
      </c>
      <c r="T42" s="19" t="s">
        <v>73</v>
      </c>
      <c r="U42" s="23"/>
      <c r="V42" s="53" t="s">
        <v>114</v>
      </c>
      <c r="W42" s="75"/>
    </row>
    <row r="43" spans="1:23" ht="54" customHeight="1" x14ac:dyDescent="0.25">
      <c r="A43" s="22">
        <v>34</v>
      </c>
      <c r="B43" s="30" t="s">
        <v>62</v>
      </c>
      <c r="C43" s="33"/>
      <c r="D43" s="33"/>
      <c r="E43" s="33"/>
      <c r="F43" s="67">
        <v>8</v>
      </c>
      <c r="G43" s="18">
        <v>55</v>
      </c>
      <c r="H43" s="16">
        <v>76</v>
      </c>
      <c r="I43" s="16">
        <v>43</v>
      </c>
      <c r="J43" s="16"/>
      <c r="K43" s="17">
        <f t="shared" si="0"/>
        <v>174</v>
      </c>
      <c r="L43" s="18"/>
      <c r="M43" s="16">
        <v>2</v>
      </c>
      <c r="N43" s="15"/>
      <c r="O43" s="15"/>
      <c r="P43" s="15"/>
      <c r="Q43" s="13">
        <f t="shared" si="1"/>
        <v>2</v>
      </c>
      <c r="R43" s="61">
        <f t="shared" si="2"/>
        <v>176</v>
      </c>
      <c r="S43" s="19"/>
      <c r="T43" s="19" t="s">
        <v>94</v>
      </c>
      <c r="U43" s="23"/>
      <c r="V43" s="55" t="s">
        <v>112</v>
      </c>
      <c r="W43" s="74" t="s">
        <v>128</v>
      </c>
    </row>
    <row r="44" spans="1:23" ht="54" customHeight="1" x14ac:dyDescent="0.25">
      <c r="A44" s="21">
        <v>35</v>
      </c>
      <c r="B44" s="30" t="s">
        <v>29</v>
      </c>
      <c r="C44" s="33" t="s">
        <v>26</v>
      </c>
      <c r="D44" s="33"/>
      <c r="E44" s="33"/>
      <c r="F44" s="33"/>
      <c r="G44" s="18">
        <v>64</v>
      </c>
      <c r="H44" s="16">
        <v>60</v>
      </c>
      <c r="I44" s="16">
        <v>49</v>
      </c>
      <c r="J44" s="16"/>
      <c r="K44" s="17">
        <f t="shared" si="0"/>
        <v>173</v>
      </c>
      <c r="L44" s="18"/>
      <c r="M44" s="16">
        <v>2</v>
      </c>
      <c r="N44" s="15"/>
      <c r="O44" s="15"/>
      <c r="P44" s="15"/>
      <c r="Q44" s="13">
        <f t="shared" si="1"/>
        <v>2</v>
      </c>
      <c r="R44" s="61">
        <f t="shared" si="2"/>
        <v>175</v>
      </c>
      <c r="S44" s="19"/>
      <c r="T44" s="19" t="s">
        <v>74</v>
      </c>
      <c r="U44" s="23"/>
      <c r="V44" s="36"/>
      <c r="W44" s="74"/>
    </row>
    <row r="45" spans="1:23" ht="54" customHeight="1" x14ac:dyDescent="0.25">
      <c r="A45" s="22">
        <v>36</v>
      </c>
      <c r="B45" s="30" t="s">
        <v>44</v>
      </c>
      <c r="C45" s="33" t="s">
        <v>26</v>
      </c>
      <c r="D45" s="33"/>
      <c r="E45" s="33"/>
      <c r="F45" s="33"/>
      <c r="G45" s="18">
        <v>53</v>
      </c>
      <c r="H45" s="16">
        <v>69</v>
      </c>
      <c r="I45" s="16">
        <v>48</v>
      </c>
      <c r="J45" s="16"/>
      <c r="K45" s="17">
        <f t="shared" si="0"/>
        <v>170</v>
      </c>
      <c r="L45" s="18"/>
      <c r="M45" s="16"/>
      <c r="N45" s="15"/>
      <c r="O45" s="15"/>
      <c r="P45" s="15"/>
      <c r="Q45" s="13">
        <f t="shared" si="1"/>
        <v>0</v>
      </c>
      <c r="R45" s="60">
        <f t="shared" si="2"/>
        <v>170</v>
      </c>
      <c r="S45" s="19"/>
      <c r="T45" s="19" t="s">
        <v>83</v>
      </c>
      <c r="U45" s="17"/>
      <c r="V45" s="36"/>
      <c r="W45" s="74"/>
    </row>
    <row r="46" spans="1:23" ht="54" customHeight="1" x14ac:dyDescent="0.25">
      <c r="A46" s="21">
        <v>37</v>
      </c>
      <c r="B46" s="30" t="s">
        <v>28</v>
      </c>
      <c r="C46" s="63" t="s">
        <v>26</v>
      </c>
      <c r="D46" s="33"/>
      <c r="E46" s="33"/>
      <c r="F46" s="33"/>
      <c r="G46" s="18">
        <v>53</v>
      </c>
      <c r="H46" s="16">
        <v>62</v>
      </c>
      <c r="I46" s="16">
        <v>48</v>
      </c>
      <c r="J46" s="16"/>
      <c r="K46" s="17">
        <f t="shared" si="0"/>
        <v>163</v>
      </c>
      <c r="L46" s="18"/>
      <c r="M46" s="16"/>
      <c r="N46" s="15"/>
      <c r="O46" s="15"/>
      <c r="P46" s="15"/>
      <c r="Q46" s="13">
        <f t="shared" si="1"/>
        <v>0</v>
      </c>
      <c r="R46" s="61">
        <f t="shared" si="2"/>
        <v>163</v>
      </c>
      <c r="S46" s="19"/>
      <c r="T46" s="19" t="s">
        <v>94</v>
      </c>
      <c r="U46" s="23"/>
      <c r="V46" s="65" t="s">
        <v>107</v>
      </c>
      <c r="W46" s="75"/>
    </row>
    <row r="47" spans="1:23" ht="54" customHeight="1" x14ac:dyDescent="0.25">
      <c r="A47" s="22">
        <v>38</v>
      </c>
      <c r="B47" s="30" t="s">
        <v>55</v>
      </c>
      <c r="C47" s="33"/>
      <c r="D47" s="33" t="s">
        <v>26</v>
      </c>
      <c r="E47" s="33"/>
      <c r="F47" s="33"/>
      <c r="G47" s="18">
        <v>50</v>
      </c>
      <c r="H47" s="16">
        <v>69</v>
      </c>
      <c r="I47" s="16">
        <v>42</v>
      </c>
      <c r="J47" s="16"/>
      <c r="K47" s="38">
        <f t="shared" si="0"/>
        <v>161</v>
      </c>
      <c r="L47" s="18"/>
      <c r="M47" s="16"/>
      <c r="N47" s="15"/>
      <c r="O47" s="15"/>
      <c r="P47" s="15"/>
      <c r="Q47" s="13">
        <f t="shared" si="1"/>
        <v>0</v>
      </c>
      <c r="R47" s="61">
        <f t="shared" si="2"/>
        <v>161</v>
      </c>
      <c r="S47" s="37"/>
      <c r="T47" s="37" t="s">
        <v>89</v>
      </c>
      <c r="U47" s="38"/>
      <c r="V47" s="36"/>
      <c r="W47" s="74"/>
    </row>
    <row r="48" spans="1:23" ht="54" customHeight="1" thickBot="1" x14ac:dyDescent="0.3">
      <c r="A48" s="21">
        <v>39</v>
      </c>
      <c r="B48" s="41" t="s">
        <v>58</v>
      </c>
      <c r="C48" s="42"/>
      <c r="D48" s="42"/>
      <c r="E48" s="42"/>
      <c r="F48" s="68">
        <v>9</v>
      </c>
      <c r="G48" s="43">
        <v>45</v>
      </c>
      <c r="H48" s="44">
        <v>43</v>
      </c>
      <c r="I48" s="44">
        <v>55</v>
      </c>
      <c r="J48" s="44"/>
      <c r="K48" s="45">
        <f t="shared" si="0"/>
        <v>143</v>
      </c>
      <c r="L48" s="43"/>
      <c r="M48" s="44"/>
      <c r="N48" s="44"/>
      <c r="O48" s="44"/>
      <c r="P48" s="44"/>
      <c r="Q48" s="46">
        <f t="shared" si="1"/>
        <v>0</v>
      </c>
      <c r="R48" s="62">
        <f t="shared" si="2"/>
        <v>143</v>
      </c>
      <c r="S48" s="47"/>
      <c r="T48" s="47" t="s">
        <v>95</v>
      </c>
      <c r="U48" s="48"/>
      <c r="V48" s="59" t="s">
        <v>115</v>
      </c>
      <c r="W48" s="77" t="s">
        <v>128</v>
      </c>
    </row>
  </sheetData>
  <sortState ref="B10:W48">
    <sortCondition descending="1" ref="R10:R48"/>
    <sortCondition descending="1" ref="K10:K48"/>
    <sortCondition descending="1" ref="G10:G48"/>
    <sortCondition descending="1" ref="H10:H48"/>
    <sortCondition descending="1" ref="I10:I48"/>
    <sortCondition ref="B10:B48"/>
  </sortState>
  <customSheetViews>
    <customSheetView guid="{9177BBE5-BE6A-4C2C-9866-FEF7B3EC2562}" scale="40" fitToPage="1">
      <pane xSplit="23" ySplit="9" topLeftCell="X40" activePane="bottomRight" state="frozen"/>
      <selection pane="bottomRight" activeCell="AA46" sqref="AA46"/>
      <pageMargins left="0.25" right="0.25" top="0.75" bottom="0.75" header="0.3" footer="0.3"/>
      <pageSetup paperSize="9" scale="28" fitToHeight="0" orientation="landscape" r:id="rId1"/>
    </customSheetView>
    <customSheetView guid="{710CA106-119B-454C-99E0-5AB38CB72F3B}" scale="40" fitToPage="1">
      <pane xSplit="23" ySplit="9" topLeftCell="X10" activePane="bottomRight" state="frozen"/>
      <selection pane="bottomRight" activeCell="B37" sqref="B37"/>
      <pageMargins left="0.25" right="0.25" top="0.75" bottom="0.75" header="0.3" footer="0.3"/>
      <pageSetup paperSize="9" scale="28" fitToHeight="0" orientation="landscape" r:id="rId2"/>
    </customSheetView>
  </customSheetViews>
  <mergeCells count="31">
    <mergeCell ref="A1:W1"/>
    <mergeCell ref="B2:W2"/>
    <mergeCell ref="G6:G9"/>
    <mergeCell ref="H6:H9"/>
    <mergeCell ref="I6:I9"/>
    <mergeCell ref="J6:J9"/>
    <mergeCell ref="K6:K9"/>
    <mergeCell ref="L6:L9"/>
    <mergeCell ref="L4:Q5"/>
    <mergeCell ref="R4:R9"/>
    <mergeCell ref="S4:S9"/>
    <mergeCell ref="U4:U9"/>
    <mergeCell ref="V4:V9"/>
    <mergeCell ref="W4:W9"/>
    <mergeCell ref="M6:M9"/>
    <mergeCell ref="N6:N9"/>
    <mergeCell ref="O6:O9"/>
    <mergeCell ref="P6:P9"/>
    <mergeCell ref="Q6:Q9"/>
    <mergeCell ref="T4:T9"/>
    <mergeCell ref="A4:A9"/>
    <mergeCell ref="B4:B7"/>
    <mergeCell ref="C4:D5"/>
    <mergeCell ref="E4:E5"/>
    <mergeCell ref="F4:F5"/>
    <mergeCell ref="B3:E3"/>
    <mergeCell ref="G4:K5"/>
    <mergeCell ref="C6:C7"/>
    <mergeCell ref="D6:D7"/>
    <mergeCell ref="E6:E7"/>
    <mergeCell ref="F6:F7"/>
  </mergeCells>
  <pageMargins left="0.25" right="0.25" top="0.75" bottom="0.75" header="0.3" footer="0.3"/>
  <pageSetup paperSize="9" scale="28" fitToHeight="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Летунова Анастасия Владимировна</dc:creator>
  <cp:lastModifiedBy>Мария Александоровна Гончарова</cp:lastModifiedBy>
  <cp:lastPrinted>2019-07-28T13:48:38Z</cp:lastPrinted>
  <dcterms:created xsi:type="dcterms:W3CDTF">2019-07-27T05:19:46Z</dcterms:created>
  <dcterms:modified xsi:type="dcterms:W3CDTF">2019-07-29T17:26:21Z</dcterms:modified>
</cp:coreProperties>
</file>